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83" activeTab="0"/>
  </bookViews>
  <sheets>
    <sheet name="AGRO-SOYUZ DE BOER 2023" sheetId="1" r:id="rId1"/>
    <sheet name="Лист3" sheetId="2" r:id="rId2"/>
  </sheets>
  <definedNames>
    <definedName name="_xlnm._FilterDatabase" localSheetId="0" hidden="1">'AGRO-SOYUZ DE BOER 2023'!$H$26:$H$542</definedName>
  </definedNames>
  <calcPr fullCalcOnLoad="1"/>
</workbook>
</file>

<file path=xl/sharedStrings.xml><?xml version="1.0" encoding="utf-8"?>
<sst xmlns="http://schemas.openxmlformats.org/spreadsheetml/2006/main" count="1476" uniqueCount="791">
  <si>
    <t>0145</t>
  </si>
  <si>
    <t xml:space="preserve"> Hyacinten gemengd, voor pot en glascultuur </t>
  </si>
  <si>
    <t xml:space="preserve"> 3</t>
  </si>
  <si>
    <t xml:space="preserve"> Hyacinten rose, voor pot en glascultuur</t>
  </si>
  <si>
    <t>0155</t>
  </si>
  <si>
    <t xml:space="preserve"> Hyacinten blauw, voor pot en glascultuur</t>
  </si>
  <si>
    <t xml:space="preserve"> Hyacinten wit, voor pot en glascultuur</t>
  </si>
  <si>
    <t>0165</t>
  </si>
  <si>
    <t xml:space="preserve"> Hyacinten rood, voor pot en glascultuur</t>
  </si>
  <si>
    <t>0205</t>
  </si>
  <si>
    <t xml:space="preserve"> Hyacinten gemengd</t>
  </si>
  <si>
    <t xml:space="preserve"> 5</t>
  </si>
  <si>
    <t xml:space="preserve"> Hyacinten Fondant, rose   </t>
  </si>
  <si>
    <t>0215</t>
  </si>
  <si>
    <t xml:space="preserve"> Hyacinten Delfts Blauw, blauw </t>
  </si>
  <si>
    <t xml:space="preserve"> Hyacinten Jan Bos, rood </t>
  </si>
  <si>
    <t>0225</t>
  </si>
  <si>
    <t xml:space="preserve"> Hyacinten Carnegie, wit</t>
  </si>
  <si>
    <t xml:space="preserve"> Hyacinten City of Haarlem, geel</t>
  </si>
  <si>
    <t>0232</t>
  </si>
  <si>
    <t>0235</t>
  </si>
  <si>
    <t xml:space="preserve"> Hyacinten Splendid Cornelia, violet </t>
  </si>
  <si>
    <t>0245</t>
  </si>
  <si>
    <t xml:space="preserve"> Hyacinten Woodstock ®, paarsrood</t>
  </si>
  <si>
    <t>0315</t>
  </si>
  <si>
    <t xml:space="preserve"> Tulpen fosteriana gemengd</t>
  </si>
  <si>
    <t>10</t>
  </si>
  <si>
    <t>0325</t>
  </si>
  <si>
    <t xml:space="preserve"> Tulpen Madame Lefeber, rood</t>
  </si>
  <si>
    <t xml:space="preserve"> Tulpen Yellow Purissima, geel   </t>
  </si>
  <si>
    <t>0335</t>
  </si>
  <si>
    <t xml:space="preserve"> Tulpen Orange Emperor, oranje  </t>
  </si>
  <si>
    <t>0336</t>
  </si>
  <si>
    <t xml:space="preserve"> Tulpen Purissima, wit        </t>
  </si>
  <si>
    <t xml:space="preserve"> Tulpen dubbel vroeg gemengd</t>
  </si>
  <si>
    <t xml:space="preserve"> Tulpen Mondial, wit</t>
  </si>
  <si>
    <t xml:space="preserve"> Tulpen Monte Carlo, geel     </t>
  </si>
  <si>
    <t xml:space="preserve"> Tulpen kaufmaniana Verdi, geel/rood</t>
  </si>
  <si>
    <t>0454</t>
  </si>
  <si>
    <t xml:space="preserve"> Tulpen kaufmaniana Scarlet Baby, scharlaken</t>
  </si>
  <si>
    <t xml:space="preserve"> Tulpen meerbloemig Toronto, greigii rose     </t>
  </si>
  <si>
    <t>0491</t>
  </si>
  <si>
    <t xml:space="preserve"> Tulpen meerbloemig Quebec, rose/witte rand</t>
  </si>
  <si>
    <t xml:space="preserve"> Tulpen specie Bakeri Lilac Wonder, rose         </t>
  </si>
  <si>
    <t>0617</t>
  </si>
  <si>
    <t xml:space="preserve"> Tulpen specie Chrysantha, geel/oranje </t>
  </si>
  <si>
    <t>0618</t>
  </si>
  <si>
    <t xml:space="preserve"> Tulpen Praestans Bloemenlust, oranjerood/bontbladig</t>
  </si>
  <si>
    <t xml:space="preserve"> Tulpen darwinhybride gemengd   </t>
  </si>
  <si>
    <t>1005</t>
  </si>
  <si>
    <t xml:space="preserve"> Tulpen darwinhybride rood      </t>
  </si>
  <si>
    <t xml:space="preserve"> Tulpen darwinhybride geel</t>
  </si>
  <si>
    <t>1012</t>
  </si>
  <si>
    <t xml:space="preserve"> Tulpen darwinhybride Banja Luka, geel met rood</t>
  </si>
  <si>
    <t>1016</t>
  </si>
  <si>
    <t xml:space="preserve"> Tulpen darwinhybride rood/geel</t>
  </si>
  <si>
    <t>1025</t>
  </si>
  <si>
    <t>1032</t>
  </si>
  <si>
    <t>1033</t>
  </si>
  <si>
    <t>1036</t>
  </si>
  <si>
    <t>1037</t>
  </si>
  <si>
    <t>1039</t>
  </si>
  <si>
    <t>1041</t>
  </si>
  <si>
    <t>1042</t>
  </si>
  <si>
    <t>1107</t>
  </si>
  <si>
    <t>1112</t>
  </si>
  <si>
    <t>1118</t>
  </si>
  <si>
    <t>1157</t>
  </si>
  <si>
    <t>1228</t>
  </si>
  <si>
    <t>1245</t>
  </si>
  <si>
    <t>1247</t>
  </si>
  <si>
    <t>1275</t>
  </si>
  <si>
    <t xml:space="preserve"> Tulpen leliebloemig gemengd</t>
  </si>
  <si>
    <t>1304</t>
  </si>
  <si>
    <t xml:space="preserve"> Tulpen leliebloemig Claudia, blauw met wit randje</t>
  </si>
  <si>
    <t>1314</t>
  </si>
  <si>
    <t xml:space="preserve"> Tulpen leliebloemig Pretty Woman, rood</t>
  </si>
  <si>
    <t xml:space="preserve"> Tulpen parkiet gemengd</t>
  </si>
  <si>
    <t>1352</t>
  </si>
  <si>
    <t xml:space="preserve"> Tulpen parkiet Black Parrot, zwart</t>
  </si>
  <si>
    <t>1358</t>
  </si>
  <si>
    <t xml:space="preserve"> Tulpen parkiet Texas Flame, geel/rood</t>
  </si>
  <si>
    <t>2001</t>
  </si>
  <si>
    <t xml:space="preserve"> Narcissen Apricot Whirl, papillon, wit met rose</t>
  </si>
  <si>
    <t>II</t>
  </si>
  <si>
    <t>2004</t>
  </si>
  <si>
    <t xml:space="preserve"> Narcissen Orangery, wit, oranje, gespleten kroon</t>
  </si>
  <si>
    <t>2012</t>
  </si>
  <si>
    <t xml:space="preserve"> Narcissen Mount Hood, wit</t>
  </si>
  <si>
    <t>2014</t>
  </si>
  <si>
    <t xml:space="preserve"> Narcissen Smiling Sun, wit, trompet geel</t>
  </si>
  <si>
    <t>2016</t>
  </si>
  <si>
    <t xml:space="preserve"> Narcissen Velasquez, wit met oranje kroon</t>
  </si>
  <si>
    <t>2018</t>
  </si>
  <si>
    <t xml:space="preserve"> Narcissen Precocious, wit met rose kroon</t>
  </si>
  <si>
    <t>2020</t>
  </si>
  <si>
    <t>2023</t>
  </si>
  <si>
    <t>2025</t>
  </si>
  <si>
    <t xml:space="preserve"> Narcissen Geranium, wit/oranje</t>
  </si>
  <si>
    <t xml:space="preserve">  5</t>
  </si>
  <si>
    <t>2032</t>
  </si>
  <si>
    <t xml:space="preserve"> Narcissen dubbel gemengd</t>
  </si>
  <si>
    <t>2034</t>
  </si>
  <si>
    <t xml:space="preserve"> Narcissen Séduction, dubbel wit en rose</t>
  </si>
  <si>
    <t>2036</t>
  </si>
  <si>
    <t>2037</t>
  </si>
  <si>
    <t xml:space="preserve"> Narcissen Tahiti, dubbel geel/oranje</t>
  </si>
  <si>
    <t>2038</t>
  </si>
  <si>
    <t xml:space="preserve"> Narcissen White Lion, dubbel wit/geel</t>
  </si>
  <si>
    <t xml:space="preserve"> Narcissen Poeticus Recurvus, wit/oranje hartje, geurend ! </t>
  </si>
  <si>
    <t>2055</t>
  </si>
  <si>
    <t xml:space="preserve"> Narcissen February Gold, geel, vroeg</t>
  </si>
  <si>
    <t>2062</t>
  </si>
  <si>
    <t xml:space="preserve"> Narcissen Jetfire, geel/oranje</t>
  </si>
  <si>
    <t>2065</t>
  </si>
  <si>
    <t xml:space="preserve"> Narcissen Minnow, meerbloemig wit/geel </t>
  </si>
  <si>
    <t>2066</t>
  </si>
  <si>
    <t xml:space="preserve"> Narcissen Jonq. Martinette, geel/oranje, geurend!</t>
  </si>
  <si>
    <t>2067</t>
  </si>
  <si>
    <t xml:space="preserve"> Narcissen Jonquille Quail, geel</t>
  </si>
  <si>
    <t xml:space="preserve"> Narcissen Tête à Tête, meerbloemig geel </t>
  </si>
  <si>
    <t>2095</t>
  </si>
  <si>
    <t xml:space="preserve"> Narcissen Jonquille gemengd</t>
  </si>
  <si>
    <t>2705</t>
  </si>
  <si>
    <t>2715</t>
  </si>
  <si>
    <t xml:space="preserve"> Crocus Vernus, blauw</t>
  </si>
  <si>
    <t>25</t>
  </si>
  <si>
    <t xml:space="preserve"> Crocus Yellow Mamouth, geel</t>
  </si>
  <si>
    <t>2723</t>
  </si>
  <si>
    <t xml:space="preserve"> Crocus Striped, wit/paars gestreept</t>
  </si>
  <si>
    <t>2726</t>
  </si>
  <si>
    <t xml:space="preserve"> Crocus Jeanne d'Arc, wit</t>
  </si>
  <si>
    <t>2735</t>
  </si>
  <si>
    <t xml:space="preserve"> Crocus Grandiflora gemengd</t>
  </si>
  <si>
    <t xml:space="preserve"> Crocus botanisch gemengd</t>
  </si>
  <si>
    <t>2755</t>
  </si>
  <si>
    <t xml:space="preserve"> Crocus botanisch Blue Pearl, lichtblauw</t>
  </si>
  <si>
    <t xml:space="preserve"> Crocus botanisch Tom. Ruby Giant, purper</t>
  </si>
  <si>
    <t>2900</t>
  </si>
  <si>
    <t xml:space="preserve"> Anemone Blanda gemengd</t>
  </si>
  <si>
    <t>15</t>
  </si>
  <si>
    <t>2910</t>
  </si>
  <si>
    <t xml:space="preserve"> Anemone de Caen, gemengd</t>
  </si>
  <si>
    <t>2911</t>
  </si>
  <si>
    <t xml:space="preserve"> Anemone Hollandia, rood</t>
  </si>
  <si>
    <t>2912</t>
  </si>
  <si>
    <t xml:space="preserve"> Anemone Mr. Fokker, blauw</t>
  </si>
  <si>
    <t>2913</t>
  </si>
  <si>
    <t xml:space="preserve"> Anemone Sylphide, rose</t>
  </si>
  <si>
    <t>2914</t>
  </si>
  <si>
    <t xml:space="preserve"> Anemone The Bride, wit</t>
  </si>
  <si>
    <t xml:space="preserve"> Allium Christophii (Albopilosum), violet</t>
  </si>
  <si>
    <t>3008</t>
  </si>
  <si>
    <t xml:space="preserve"> Allium Mount Everest, grootbloemig wit</t>
  </si>
  <si>
    <t xml:space="preserve">  1</t>
  </si>
  <si>
    <t>3009</t>
  </si>
  <si>
    <t xml:space="preserve"> Allium Gladiator, violet</t>
  </si>
  <si>
    <t>3010</t>
  </si>
  <si>
    <t xml:space="preserve"> Allium Giganteum, violet</t>
  </si>
  <si>
    <t>3012</t>
  </si>
  <si>
    <t xml:space="preserve"> Allium Purple Sensation, paars</t>
  </si>
  <si>
    <t>3014</t>
  </si>
  <si>
    <t xml:space="preserve"> Allium Caeruleum (Azureum), hemelblauw</t>
  </si>
  <si>
    <t>3018</t>
  </si>
  <si>
    <t xml:space="preserve"> Allium Sphaerocephalon, paars</t>
  </si>
  <si>
    <t>3019</t>
  </si>
  <si>
    <t xml:space="preserve"> Allium Summer Drummer, paars</t>
  </si>
  <si>
    <t>3036</t>
  </si>
  <si>
    <t xml:space="preserve"> Brodiaea Koningin Fabiola, blauw</t>
  </si>
  <si>
    <t>3040</t>
  </si>
  <si>
    <t xml:space="preserve"> Chionodoxa blauw</t>
  </si>
  <si>
    <t>3055</t>
  </si>
  <si>
    <t xml:space="preserve"> Fritillaria Imperialis, rood</t>
  </si>
  <si>
    <t>3060</t>
  </si>
  <si>
    <t xml:space="preserve"> Fritillaria Imperialis Lutea, geel</t>
  </si>
  <si>
    <t>3075</t>
  </si>
  <si>
    <t xml:space="preserve"> Galanthus, Sneeuwklokje, wit</t>
  </si>
  <si>
    <t>3080</t>
  </si>
  <si>
    <t xml:space="preserve"> Gladiolus nanus gemengd, kleinbloemig</t>
  </si>
  <si>
    <t>3083</t>
  </si>
  <si>
    <t xml:space="preserve"> Gladiolus nanus Nymph, wit met rose</t>
  </si>
  <si>
    <t>3084</t>
  </si>
  <si>
    <t xml:space="preserve"> Gladiolus tubergenii Charm, lilarose</t>
  </si>
  <si>
    <t>3105</t>
  </si>
  <si>
    <t xml:space="preserve"> Iris Hollandica blauw</t>
  </si>
  <si>
    <t>3107</t>
  </si>
  <si>
    <t xml:space="preserve"> Iris Hollandica geel</t>
  </si>
  <si>
    <t>3110</t>
  </si>
  <si>
    <t xml:space="preserve"> Iris Reticulata, blauw</t>
  </si>
  <si>
    <t>7680</t>
  </si>
  <si>
    <t>7681</t>
  </si>
  <si>
    <t>7682</t>
  </si>
  <si>
    <t>7685</t>
  </si>
  <si>
    <t>7687</t>
  </si>
  <si>
    <t>7688</t>
  </si>
  <si>
    <t>7690</t>
  </si>
  <si>
    <t>3120</t>
  </si>
  <si>
    <t xml:space="preserve"> Ixia gemengd</t>
  </si>
  <si>
    <t xml:space="preserve"> Lilium Candidum, wit</t>
  </si>
  <si>
    <t>3135</t>
  </si>
  <si>
    <t xml:space="preserve"> Muscari blauw, blauw druifje </t>
  </si>
  <si>
    <t>3140</t>
  </si>
  <si>
    <t xml:space="preserve"> Muscari Album, wit</t>
  </si>
  <si>
    <t>3141</t>
  </si>
  <si>
    <t xml:space="preserve"> Muscari Latifolium, licht en donkerblauw</t>
  </si>
  <si>
    <t>3155</t>
  </si>
  <si>
    <t xml:space="preserve"> Puschkinia Libanotica, lichtblauw</t>
  </si>
  <si>
    <t>3160</t>
  </si>
  <si>
    <t xml:space="preserve"> Ranonkels gemengd</t>
  </si>
  <si>
    <t>3161</t>
  </si>
  <si>
    <t xml:space="preserve"> Ranonkels geel</t>
  </si>
  <si>
    <t>3163</t>
  </si>
  <si>
    <t xml:space="preserve"> Ranonkels rose</t>
  </si>
  <si>
    <t>3164</t>
  </si>
  <si>
    <t xml:space="preserve"> Ranonkels oranje</t>
  </si>
  <si>
    <t>3165</t>
  </si>
  <si>
    <t xml:space="preserve"> Scilla Siberica, blauw</t>
  </si>
  <si>
    <t>3171</t>
  </si>
  <si>
    <t xml:space="preserve"> Scilla Campanulata blauw</t>
  </si>
  <si>
    <t>Amaryllis Apple Blossom, lichtrose</t>
  </si>
  <si>
    <t xml:space="preserve">Amaryllis wit </t>
  </si>
  <si>
    <t>Amaryllis Minerva, gestreept, rood met wit</t>
  </si>
  <si>
    <t>Amaryllis Orange Souvereign, oranje</t>
  </si>
  <si>
    <t>Amaryllis lilarose</t>
  </si>
  <si>
    <t xml:space="preserve">Amaryllis Benfica, zeer donkerrood </t>
  </si>
  <si>
    <t xml:space="preserve">Amaryllis Exotic Star, framboosrose, wit gerand </t>
  </si>
  <si>
    <t>Amaryllis Charisma, rose met witte strepen</t>
  </si>
  <si>
    <t>15/+</t>
  </si>
  <si>
    <t>7580</t>
  </si>
  <si>
    <t>7750</t>
  </si>
  <si>
    <t>2/3</t>
  </si>
  <si>
    <t>7755</t>
  </si>
  <si>
    <t>7760</t>
  </si>
  <si>
    <t xml:space="preserve">Contact person </t>
  </si>
  <si>
    <t xml:space="preserve">Confirmation Stamp </t>
  </si>
  <si>
    <t xml:space="preserve">Assortment spring flowering flower bulbs </t>
  </si>
  <si>
    <t>Email</t>
  </si>
  <si>
    <t>agrosoyuz98@gmail.com</t>
  </si>
  <si>
    <t>www.agro-soyuz.ru</t>
  </si>
  <si>
    <t>Denis</t>
  </si>
  <si>
    <t>8 - 905 789 89 01</t>
  </si>
  <si>
    <t xml:space="preserve">Client Information </t>
  </si>
  <si>
    <t xml:space="preserve">Total of </t>
  </si>
  <si>
    <t>Company name</t>
  </si>
  <si>
    <t xml:space="preserve">Adress </t>
  </si>
  <si>
    <t xml:space="preserve">Tel nr. </t>
  </si>
  <si>
    <t>Email adress</t>
  </si>
  <si>
    <t>ЛУКОВИЦЫ DE BOER</t>
  </si>
  <si>
    <t>Доставка до транспортной компании</t>
  </si>
  <si>
    <t>Карточку клиента заполнять обязательно.</t>
  </si>
  <si>
    <t>CУММА ЗАКАЗА</t>
  </si>
  <si>
    <t>Кол-во луковиц</t>
  </si>
  <si>
    <t>При заказе пустые строки не удалять!</t>
  </si>
  <si>
    <r>
      <t xml:space="preserve">Позиции, помеченные </t>
    </r>
    <r>
      <rPr>
        <b/>
        <sz val="11"/>
        <color indexed="10"/>
        <rFont val="Calibri"/>
        <family val="2"/>
      </rPr>
      <t>красным</t>
    </r>
    <r>
      <rPr>
        <b/>
        <sz val="11"/>
        <rFont val="Calibri"/>
        <family val="2"/>
      </rPr>
      <t xml:space="preserve"> цветом, будут не доступны в этом сезоне</t>
    </r>
  </si>
  <si>
    <t>Код</t>
  </si>
  <si>
    <t xml:space="preserve">Sortname and packaging quantaty </t>
  </si>
  <si>
    <t xml:space="preserve">Bulb </t>
  </si>
  <si>
    <t xml:space="preserve">Кол-во в упаковке </t>
  </si>
  <si>
    <t>Цена за 1 луковицу</t>
  </si>
  <si>
    <t>ЦЕНА</t>
  </si>
  <si>
    <t>МИН ЗАКАЗ упак</t>
  </si>
  <si>
    <t>Order</t>
  </si>
  <si>
    <t>Сумма</t>
  </si>
  <si>
    <t>Кол-во</t>
  </si>
  <si>
    <t>Наименование</t>
  </si>
  <si>
    <t>руб.</t>
  </si>
  <si>
    <t>Заказ</t>
  </si>
  <si>
    <t>заказа</t>
  </si>
  <si>
    <t>луковиц</t>
  </si>
  <si>
    <t>Code</t>
  </si>
  <si>
    <t>Size</t>
  </si>
  <si>
    <t>упаковки</t>
  </si>
  <si>
    <t>8/+</t>
  </si>
  <si>
    <t>12/+</t>
  </si>
  <si>
    <t>5/+</t>
  </si>
  <si>
    <t>0150</t>
  </si>
  <si>
    <t>0160</t>
  </si>
  <si>
    <t>6/+</t>
  </si>
  <si>
    <t>0210</t>
  </si>
  <si>
    <t>0220</t>
  </si>
  <si>
    <t>0230</t>
  </si>
  <si>
    <t>0240</t>
  </si>
  <si>
    <t>I</t>
  </si>
  <si>
    <t>7/+</t>
  </si>
  <si>
    <t>14/+</t>
  </si>
  <si>
    <t>0330</t>
  </si>
  <si>
    <t>18/+</t>
  </si>
  <si>
    <t>0350</t>
  </si>
  <si>
    <t>16/+</t>
  </si>
  <si>
    <t>9/+</t>
  </si>
  <si>
    <t>0420</t>
  </si>
  <si>
    <t>0490</t>
  </si>
  <si>
    <t>0610</t>
  </si>
  <si>
    <t>24/+</t>
  </si>
  <si>
    <t>10/+</t>
  </si>
  <si>
    <t>1000</t>
  </si>
  <si>
    <t>1010</t>
  </si>
  <si>
    <t>1100</t>
  </si>
  <si>
    <t>1150</t>
  </si>
  <si>
    <t>1160</t>
  </si>
  <si>
    <t>1170</t>
  </si>
  <si>
    <t>1230</t>
  </si>
  <si>
    <t>1300</t>
  </si>
  <si>
    <t>1350</t>
  </si>
  <si>
    <t>2010</t>
  </si>
  <si>
    <t>2040</t>
  </si>
  <si>
    <t>2070</t>
  </si>
  <si>
    <t>11/+</t>
  </si>
  <si>
    <t>2720</t>
  </si>
  <si>
    <t>2750</t>
  </si>
  <si>
    <t>2760</t>
  </si>
  <si>
    <t>2770</t>
  </si>
  <si>
    <t>19/+</t>
  </si>
  <si>
    <t>20/+</t>
  </si>
  <si>
    <t>22/+</t>
  </si>
  <si>
    <t>30/+</t>
  </si>
  <si>
    <t xml:space="preserve">СУММА </t>
  </si>
  <si>
    <t>Изображение упаковки можно посмотреть кликнув на название сорта.</t>
  </si>
  <si>
    <t>De Boer</t>
  </si>
  <si>
    <t>Поставки сентябрь-октябрь</t>
  </si>
  <si>
    <t>Finola, licht rose</t>
  </si>
  <si>
    <t>Salmon Prince, enkel vroeg, zalm</t>
  </si>
  <si>
    <t>Sunny Prince, enkel vroeg, licht geel</t>
  </si>
  <si>
    <t>Muvota, paars met rose rand</t>
  </si>
  <si>
    <t>Tulpen triumph - триумф</t>
  </si>
  <si>
    <t>Tulpen darwinhybride - дарвиновы гибриды</t>
  </si>
  <si>
    <t>Tulpen botanisch (greigii, kaufmanniana en species) - тюльпаны грейга</t>
  </si>
  <si>
    <t>Tulpen dubbel - махровые тюльпаны</t>
  </si>
  <si>
    <t>Hyacinten - гиацинты</t>
  </si>
  <si>
    <t>Tulpen fosteriana - тюльпаны фостериана.</t>
  </si>
  <si>
    <t>Narcissen - нарциссы</t>
  </si>
  <si>
    <t>Crocussen - крокусы</t>
  </si>
  <si>
    <t>Anemonen - анемоны</t>
  </si>
  <si>
    <t>Bijzondere bolgewassen - различные луковичные.</t>
  </si>
  <si>
    <t>Fritillaria Imperialis Aurora, oranje</t>
  </si>
  <si>
    <t xml:space="preserve"> Hyacinten Pink Surprise</t>
  </si>
  <si>
    <t xml:space="preserve"> Hyacinten Odysseus</t>
  </si>
  <si>
    <t xml:space="preserve">Tulpen Yellow Pomponette, geel   </t>
  </si>
  <si>
    <t>0415</t>
  </si>
  <si>
    <t>Tulpen Kaufmanniana gemengd</t>
  </si>
  <si>
    <t>Tulpen Candy Prince</t>
  </si>
  <si>
    <t>Tulpen Purple Prince</t>
  </si>
  <si>
    <t>Tulpen enkel Flaming Flag, wit, paars</t>
  </si>
  <si>
    <t>Tulpen Playgirl, wit met rose rand</t>
  </si>
  <si>
    <t>Tulpen Gavota, bruinrood, zachtgele rand</t>
  </si>
  <si>
    <t>Tulpen Pays Bas, zuiver wit</t>
  </si>
  <si>
    <t>Tulpen Chansonnette, paars, witte rand</t>
  </si>
  <si>
    <t>Tulpen Ronaldo, zwartpaars</t>
  </si>
  <si>
    <t>Tulpen Strong Gold, puur geel</t>
  </si>
  <si>
    <t>Tulpen triumph gemengd</t>
  </si>
  <si>
    <t>Tulpen triumph Happy Generation, wit/rood gevlamd</t>
  </si>
  <si>
    <t>Tulpen triumph Washington, geel/rood gevlamd</t>
  </si>
  <si>
    <t>Tulpen type Rembrandt gemengd, gevlamd</t>
  </si>
  <si>
    <t>Tulpen laatbloeiend Menton, zalmrose</t>
  </si>
  <si>
    <t>Tulpen laatbloeiend Queen of Night, zwart</t>
  </si>
  <si>
    <t>Tulpen meerbloemig gemengd</t>
  </si>
  <si>
    <t>Tulpen laatbloeiend Spring Green, virid. wit/groen</t>
  </si>
  <si>
    <t>Tulpen fringed gemengd</t>
  </si>
  <si>
    <t>Tulpen fringed Fancy Frills, rose met wit</t>
  </si>
  <si>
    <t>Tulpen fringed Lambada, oranje</t>
  </si>
  <si>
    <t>Tulpen fringed Pacific Pearl, donkerrood</t>
  </si>
  <si>
    <t>Narcissen Siècle d'Or</t>
  </si>
  <si>
    <t>Narcissen Altruist</t>
  </si>
  <si>
    <t xml:space="preserve"> Crocus Flower Record, voor potcultuur</t>
  </si>
  <si>
    <t>Crocus botanisch Romance</t>
  </si>
  <si>
    <t xml:space="preserve"> Iris Germanica donkerblauw 36 неделя</t>
  </si>
  <si>
    <t xml:space="preserve"> Iris Germanica Loop the Loop  36 неделя</t>
  </si>
  <si>
    <t xml:space="preserve"> Iris Germanica Blue Pearl  36 неделя</t>
  </si>
  <si>
    <t xml:space="preserve"> Iris Germanica lichtrose  36 неделя</t>
  </si>
  <si>
    <t xml:space="preserve"> Iris Germanica Sultans Palace  36 неделя</t>
  </si>
  <si>
    <t xml:space="preserve"> Iris Germanica Edith Wolford  36 неделя</t>
  </si>
  <si>
    <t xml:space="preserve"> Iris Germanica Pinnacle  36 неделя</t>
  </si>
  <si>
    <t>Amaryllis verpakt in zakjes met foto !! Поставки неделя 35 - амариллисы.</t>
  </si>
  <si>
    <t>Lelie Regale, witte koningslelie</t>
  </si>
  <si>
    <t>Paeonia wit</t>
  </si>
  <si>
    <t>Convallaria Majalis, lelietjes van dalen, bloeikiemen</t>
  </si>
  <si>
    <t>Paeonia Karl Rosenfield, rood</t>
  </si>
  <si>
    <t>Paeonia Sarah Bernhardt, lichtrose</t>
  </si>
  <si>
    <t>Для отправки (Пасспортные д-е, серия, №, кем выдан)</t>
  </si>
  <si>
    <t>HBM свой график отгрузок, в конце прайса (предоплата 50%, остаток за неделю до отгрузки). Приход луковиц каждый Сб-Вс.</t>
  </si>
  <si>
    <t>10x10 Tulpen Purissima</t>
  </si>
  <si>
    <t>0345</t>
  </si>
  <si>
    <t>0351</t>
  </si>
  <si>
    <t>0352</t>
  </si>
  <si>
    <t>0366</t>
  </si>
  <si>
    <t>0368</t>
  </si>
  <si>
    <t>0372</t>
  </si>
  <si>
    <t>0652</t>
  </si>
  <si>
    <t>0682</t>
  </si>
  <si>
    <t>0684</t>
  </si>
  <si>
    <t>0685</t>
  </si>
  <si>
    <t>0688</t>
  </si>
  <si>
    <t>0704</t>
  </si>
  <si>
    <t>0707</t>
  </si>
  <si>
    <t>10x10 Tulpen Strong Gold</t>
  </si>
  <si>
    <t>Tulpen Mango Charm</t>
  </si>
  <si>
    <t>Tulpen Amsterdam</t>
  </si>
  <si>
    <t>Tulpen Jimmy, oranje</t>
  </si>
  <si>
    <t>Convallaria Majalis (Ландыш)</t>
  </si>
  <si>
    <r>
      <t xml:space="preserve">DE BOER             </t>
    </r>
    <r>
      <rPr>
        <b/>
        <sz val="16"/>
        <color indexed="8"/>
        <rFont val="Calibri"/>
        <family val="2"/>
      </rPr>
      <t xml:space="preserve"> кратность 10 уп.</t>
    </r>
  </si>
  <si>
    <t>Narcissen Narcissen Lieke</t>
  </si>
  <si>
    <t xml:space="preserve"> Iris Germanica Louder Still  36 неделя</t>
  </si>
  <si>
    <t>Pioenen  Primevere</t>
  </si>
  <si>
    <t>Pioenen Catherine Fontijn</t>
  </si>
  <si>
    <t>Iris Germanica 36 недели поставки</t>
  </si>
  <si>
    <t>10x  3 Pioenen gemengd</t>
  </si>
  <si>
    <t>500 Dubbel vroeg gemengd</t>
  </si>
  <si>
    <t>500 Greigii gemengd</t>
  </si>
  <si>
    <t>500 Darwinhybide gemengd</t>
  </si>
  <si>
    <t>500 Parkiet gemengd</t>
  </si>
  <si>
    <t>500 Gefranjerd gemengd</t>
  </si>
  <si>
    <t>500 Jonquille gemengd</t>
  </si>
  <si>
    <t>03450</t>
  </si>
  <si>
    <t>03640</t>
  </si>
  <si>
    <t>04200</t>
  </si>
  <si>
    <t>04920</t>
  </si>
  <si>
    <t>06440</t>
  </si>
  <si>
    <t>07640</t>
  </si>
  <si>
    <t>03080</t>
  </si>
  <si>
    <t>08300</t>
  </si>
  <si>
    <t>09270</t>
  </si>
  <si>
    <t>09505</t>
  </si>
  <si>
    <t>10480</t>
  </si>
  <si>
    <t>10560</t>
  </si>
  <si>
    <t>16380</t>
  </si>
  <si>
    <t>13740</t>
  </si>
  <si>
    <t>12960</t>
  </si>
  <si>
    <t>20040</t>
  </si>
  <si>
    <t>21120</t>
  </si>
  <si>
    <t>20830</t>
  </si>
  <si>
    <t>22400</t>
  </si>
  <si>
    <t>23540</t>
  </si>
  <si>
    <t>24620</t>
  </si>
  <si>
    <t>150 Delfts Blauw синий</t>
  </si>
  <si>
    <t>250 Gemengd смесь</t>
  </si>
  <si>
    <t>мин 50000 р.</t>
  </si>
  <si>
    <t>0218</t>
  </si>
  <si>
    <t>Hyacinten Blue Trophy</t>
  </si>
  <si>
    <t>0356</t>
  </si>
  <si>
    <t>Tulpen Columbus</t>
  </si>
  <si>
    <t>Tulpen Blue Spectacle, violetblauw</t>
  </si>
  <si>
    <t>Tulipes Mélange des Princes</t>
  </si>
  <si>
    <t>0679</t>
  </si>
  <si>
    <t>Tulpen enkel vroeg en triumph kortstelig - триумф ранние</t>
  </si>
  <si>
    <t>1248</t>
  </si>
  <si>
    <t>Tulpen Clearwater, wit</t>
  </si>
  <si>
    <t>Tulpen langstelig gemengd</t>
  </si>
  <si>
    <t xml:space="preserve">Tulpen atbloeiend (fringed, viridiflora en enkel laat) - бахромчатые, зелецветковые и поздние </t>
  </si>
  <si>
    <t>Tulpen Muscadet, geel</t>
  </si>
  <si>
    <t>1349</t>
  </si>
  <si>
    <t>Tulpen leliebloemig en parkiet - лилиецветные и попугайные</t>
  </si>
  <si>
    <t>Tulpen parkiet gemengd</t>
  </si>
  <si>
    <t>Narcissen Geel</t>
  </si>
  <si>
    <t>Narcissen Orange Sunset</t>
  </si>
  <si>
    <t>Narcissen Loveday</t>
  </si>
  <si>
    <t xml:space="preserve"> Narcisses dubbel gemengd</t>
  </si>
  <si>
    <t xml:space="preserve"> Narcissen Heamoor, dubbel geel</t>
  </si>
  <si>
    <t>Freesia gemengd</t>
  </si>
  <si>
    <t>Gladiolen Las Vegas</t>
  </si>
  <si>
    <t>Iris Hollandica en mélange</t>
  </si>
  <si>
    <t>3126</t>
  </si>
  <si>
    <t>20x15 Hyacinten gemengd</t>
  </si>
  <si>
    <t>55740</t>
  </si>
  <si>
    <t>59810</t>
  </si>
  <si>
    <t>58320</t>
  </si>
  <si>
    <t>200 Narcisses Papillons, en mélange</t>
  </si>
  <si>
    <t>200 Narcisses Les Nénuphars , double en mélange</t>
  </si>
  <si>
    <t>66170</t>
  </si>
  <si>
    <t>66500</t>
  </si>
  <si>
    <t>66510</t>
  </si>
  <si>
    <t>de losse bollen луковицы за КГ</t>
  </si>
  <si>
    <t>Narcissen gemengd (±5 kg)</t>
  </si>
  <si>
    <t>Tulpen triumph gemengd (±3 kg)</t>
  </si>
  <si>
    <t>Narcissen geel (±5 kg)</t>
  </si>
  <si>
    <t>Tulpen triumph gemengd (+/- 2 kg)</t>
  </si>
  <si>
    <t>Narcissen gemengd</t>
  </si>
  <si>
    <t>Narcissen geel</t>
  </si>
  <si>
    <t>Bloembollen in plastic emmers (3 liter) прозрачный бокс 3 л с луковицами</t>
  </si>
  <si>
    <t>0001</t>
  </si>
  <si>
    <t>0002</t>
  </si>
  <si>
    <t>0003</t>
  </si>
  <si>
    <t>0004</t>
  </si>
  <si>
    <t>0005</t>
  </si>
  <si>
    <t>0009</t>
  </si>
  <si>
    <t>0011</t>
  </si>
  <si>
    <t>0012</t>
  </si>
  <si>
    <t>0014</t>
  </si>
  <si>
    <t>0015</t>
  </si>
  <si>
    <t>0018</t>
  </si>
  <si>
    <t>0054</t>
  </si>
  <si>
    <t>Crocus grandiflorus</t>
  </si>
  <si>
    <t>Tulpen botanisch gem.</t>
  </si>
  <si>
    <t>Tulpen triumph gem.</t>
  </si>
  <si>
    <t>Tulpen Finola</t>
  </si>
  <si>
    <t>Tulpen darwin. gem.</t>
  </si>
  <si>
    <t>Narcissen jonquille gem.</t>
  </si>
  <si>
    <t>Tulpen darwin. Rood</t>
  </si>
  <si>
    <t>Narcissen Tête à Tête</t>
  </si>
  <si>
    <t>Bloembollen mengsel Napolitano</t>
  </si>
  <si>
    <t>Iris Hollandica gem.</t>
  </si>
  <si>
    <t>Bloembollen in plastic emmers (5 liter) прозрачный бокс 5 л с луковицами</t>
  </si>
  <si>
    <t>0010</t>
  </si>
  <si>
    <t>0016</t>
  </si>
  <si>
    <t xml:space="preserve">Hyacinten gemengd </t>
  </si>
  <si>
    <t>Kraftzakken biodiversiteit Красочная картонная упаковка</t>
  </si>
  <si>
    <t>5350</t>
  </si>
  <si>
    <t>5351</t>
  </si>
  <si>
    <t>5352</t>
  </si>
  <si>
    <t>5353</t>
  </si>
  <si>
    <t xml:space="preserve"> 3 bollen Fritillaria </t>
  </si>
  <si>
    <t xml:space="preserve">Grootverpakking - PROMO PACK крупная упаковка </t>
  </si>
  <si>
    <t>5079</t>
  </si>
  <si>
    <t>5087</t>
  </si>
  <si>
    <t>5099</t>
  </si>
  <si>
    <t>III</t>
  </si>
  <si>
    <t>Hyacinten rose</t>
  </si>
  <si>
    <t>Hyacinten blauw</t>
  </si>
  <si>
    <t>Hyacinten gemengd</t>
  </si>
  <si>
    <t>Tulpen darwinhybride gem.</t>
  </si>
  <si>
    <t>Tulpen Queen of Night</t>
  </si>
  <si>
    <t>Tulpen triumph rood</t>
  </si>
  <si>
    <t>Tulpen Triomphe geel</t>
  </si>
  <si>
    <t>Tulpen fosteriana gem.</t>
  </si>
  <si>
    <t>Tulpen dubbel vroeg gemengd</t>
  </si>
  <si>
    <t>Tulpen dub. vroeg Foxtrot</t>
  </si>
  <si>
    <t>Allium decoratief gemengd</t>
  </si>
  <si>
    <t>Galanthus, Sneeuwklokje</t>
  </si>
  <si>
    <t>Scilla Campanulata</t>
  </si>
  <si>
    <t>Cyclamen Hederifolium</t>
  </si>
  <si>
    <t>Narc. Poeticus Recurvus</t>
  </si>
  <si>
    <t>Narcissen "Les Nénuphars"</t>
  </si>
  <si>
    <t>Narcissen Tahiti</t>
  </si>
  <si>
    <t>Narcissen Sir W. Churchill</t>
  </si>
  <si>
    <t>Narcissen Papillon gemengd</t>
  </si>
  <si>
    <t>Narcissen Jonquilles Quail</t>
  </si>
  <si>
    <t>Narcissen Carlton</t>
  </si>
  <si>
    <t>Narcissen geel/oranje</t>
  </si>
  <si>
    <t>Crocus botanisch gemengd</t>
  </si>
  <si>
    <t>Iris Hollandica gemengd</t>
  </si>
  <si>
    <t>Tulpen pastel gemengd</t>
  </si>
  <si>
    <t>Crocus grootbloemig gem.</t>
  </si>
  <si>
    <t>Muscari Armeniacum</t>
  </si>
  <si>
    <t>Narcissen Jonquille gem.</t>
  </si>
  <si>
    <t>Anemone de Caen</t>
  </si>
  <si>
    <t>Thema-bloembollen (Special Pack) Крупная упаковка</t>
  </si>
  <si>
    <t>15x20 Bollen mengsel Pastello</t>
  </si>
  <si>
    <t>15x20 Tulpen gemengd Cuivre en Bronze</t>
  </si>
  <si>
    <t>15x25 Tulpen gem. Creme a la Vanille</t>
  </si>
  <si>
    <t>15x25 Tulpen gem. Madrilen</t>
  </si>
  <si>
    <t>15x25 Tulpen gem. Canadien</t>
  </si>
  <si>
    <t>15x25 Tulpen gem. Savoyard</t>
  </si>
  <si>
    <t>15x25 Tulpen gem. Friuli</t>
  </si>
  <si>
    <t>15x40 Bloembollen gem. Tricolor</t>
  </si>
  <si>
    <t>15x25 Tulpen gem. des Princes</t>
  </si>
  <si>
    <t>15x25 Tulpen gem. Printanier</t>
  </si>
  <si>
    <t>15x25 Tulpen gem. Magic Blends</t>
  </si>
  <si>
    <t>15x25 Tulpen gem. Festival</t>
  </si>
  <si>
    <t>Serie ''Sympa prijs'' - reclame-artikelen большая упаковка</t>
  </si>
  <si>
    <t>Tulpen darwinhybride rood</t>
  </si>
  <si>
    <t>Tulipen triumph gemengd</t>
  </si>
  <si>
    <t>Tulpen botanisch gemengd</t>
  </si>
  <si>
    <t>Tulpen leliebloemig gemengd</t>
  </si>
  <si>
    <t>Hacinthen gemengd</t>
  </si>
  <si>
    <t>Narcissen voor rotstuin gemengd</t>
  </si>
  <si>
    <t>Tulpen dubbel gemengd</t>
  </si>
  <si>
    <t>Tulpen gefranjerd gemengd</t>
  </si>
  <si>
    <t>Allium dwerg gemengd</t>
  </si>
  <si>
    <t xml:space="preserve">Jonquillen geel/oranje </t>
  </si>
  <si>
    <t>Jonquillen geel</t>
  </si>
  <si>
    <t>Tulpen darwinhybride cerise</t>
  </si>
  <si>
    <t xml:space="preserve">Tulpen triump paars </t>
  </si>
  <si>
    <t>Tulpen greigii roserood</t>
  </si>
  <si>
    <t>кол-во луковиц</t>
  </si>
  <si>
    <t xml:space="preserve">Отправки каждый Вт с 22 августа - по 06 декабря. Заявки  De boer делать до Четверга, оплату нужно производить заранее. </t>
  </si>
  <si>
    <t>AGRO-SOYUZ  AUTUMN 2023</t>
  </si>
  <si>
    <t xml:space="preserve"> Tulpen Margarita, rood      </t>
  </si>
  <si>
    <t xml:space="preserve"> Tulpen Peppermintstick, wit met rood</t>
  </si>
  <si>
    <t xml:space="preserve">Tulpen enkel vroeg White Prince, zuiver wit    </t>
  </si>
  <si>
    <t xml:space="preserve">Tulpen Escape, rood   </t>
  </si>
  <si>
    <t xml:space="preserve"> Anemonen Ste Brigitte mengsel</t>
  </si>
  <si>
    <t>Serie "Cosmo"</t>
  </si>
  <si>
    <t>10x  5 Narcissen Grand Soleil d'Or</t>
  </si>
  <si>
    <t xml:space="preserve">10x  5 Narcissen Bridal Crown </t>
  </si>
  <si>
    <t>10x  5 Narcisses Paperwhite</t>
  </si>
  <si>
    <t xml:space="preserve">  8x  1 Amaryllis Red Lion</t>
  </si>
  <si>
    <t xml:space="preserve">  8x  1 Amaryllis Minerva  </t>
  </si>
  <si>
    <t xml:space="preserve">  8x  1 Amaryllis White</t>
  </si>
  <si>
    <t xml:space="preserve">  8x  1 Amaryllis Pink</t>
  </si>
  <si>
    <t xml:space="preserve">  8x  1 Amaryllis Orange Souvereign</t>
  </si>
  <si>
    <t>10x10 Oxalis Triangularis</t>
  </si>
  <si>
    <t xml:space="preserve">  8x  1 Amaryllis Benfica</t>
  </si>
  <si>
    <t xml:space="preserve">  8x  1 Amaryllis Nymph</t>
  </si>
  <si>
    <t xml:space="preserve">  8x  1 Amaryllis Cherry Nymph</t>
  </si>
  <si>
    <t>10x10 Tulpen Golden Flair</t>
  </si>
  <si>
    <t>10x  5 Foxtrot + 8 Scilla camp. rose</t>
  </si>
  <si>
    <t xml:space="preserve">10x  3 Prep. Hyacinten Fondant </t>
  </si>
  <si>
    <t>10x  3 Prep. Hyacinten Delfts Blauw</t>
  </si>
  <si>
    <t>10x  3 Prep. Hyacinten Woodstock</t>
  </si>
  <si>
    <t>10x  3 Prep. Hyacinten gemengd</t>
  </si>
  <si>
    <t>0028</t>
  </si>
  <si>
    <t>0029</t>
  </si>
  <si>
    <t>Bloembollen mengsel Tricolore</t>
  </si>
  <si>
    <t>Bloembollen mengsel Magique</t>
  </si>
  <si>
    <t>Serie "Urban Jungle"</t>
  </si>
  <si>
    <t>10x10 Iris + 20 Tulpen Tarda</t>
  </si>
  <si>
    <t>10x10 Narcissen Moonlight Sens.</t>
  </si>
  <si>
    <t>10x30 Muscari gemengd</t>
  </si>
  <si>
    <t>10x  5 Narcissen + 15 Muscari</t>
  </si>
  <si>
    <t xml:space="preserve">10x  3 Hyacinten Multiflora </t>
  </si>
  <si>
    <t>10x10 Tulpen kauf. + 20 Crocus bot.</t>
  </si>
  <si>
    <t>10x  8 Tulpen Orca</t>
  </si>
  <si>
    <t>10x  8 Tulpen Finola</t>
  </si>
  <si>
    <t>10x10 Tulpen Match</t>
  </si>
  <si>
    <t>10x10 Tulpen Montréal</t>
  </si>
  <si>
    <t>10x10 Tulpen Verdi</t>
  </si>
  <si>
    <t>10x  6 Narcissen Orangery</t>
  </si>
  <si>
    <t>10x  6 Narcissen Salome</t>
  </si>
  <si>
    <t xml:space="preserve">10x12 Narcissen Rip van Winkle </t>
  </si>
  <si>
    <t>Bloembollen in  kraftzakken Красочная картонная упаковка</t>
  </si>
  <si>
    <t xml:space="preserve">  6 Kraftzak à   40 Narcissen gemengd</t>
  </si>
  <si>
    <t xml:space="preserve">  6 Kraftzak à   40 Narcissen geel</t>
  </si>
  <si>
    <t xml:space="preserve">  6 Kraftzak à 100 Tulpen triumph gem. </t>
  </si>
  <si>
    <t xml:space="preserve">  4 Kraftzak à 100 Narcissen gem. </t>
  </si>
  <si>
    <t xml:space="preserve">  4 Kraftzak à 100 Narcissen geel </t>
  </si>
  <si>
    <t xml:space="preserve">  4 Kraftzak à   45 Tulpen triumph gem.</t>
  </si>
  <si>
    <t xml:space="preserve">  8 Kraftzak à   50 Tulpen triumph gem.</t>
  </si>
  <si>
    <t>5230</t>
  </si>
  <si>
    <t>5231</t>
  </si>
  <si>
    <t>5316</t>
  </si>
  <si>
    <t>5318</t>
  </si>
  <si>
    <t>5319</t>
  </si>
  <si>
    <t>5322</t>
  </si>
  <si>
    <t>8330</t>
  </si>
  <si>
    <t>Assortiment BIO</t>
  </si>
  <si>
    <t>10 x  7   Tulpen Candy Prince</t>
  </si>
  <si>
    <t>10 x  7   Tulpen Purple Prince</t>
  </si>
  <si>
    <t>10 x 10 Tulpen triumph gemengd</t>
  </si>
  <si>
    <t>10 x  7   Tulpen Strong Gold</t>
  </si>
  <si>
    <t>10 x  7   Tulpen Sunny Prince</t>
  </si>
  <si>
    <t>10 x 10 Tulpen Mengsel des Princes</t>
  </si>
  <si>
    <t>10 x  7   Tulpen triumph wit</t>
  </si>
  <si>
    <t>10 x  7   Narcissen Papillon Blanc</t>
  </si>
  <si>
    <t>10 x  5   Narcissen Poeticus Recurvus</t>
  </si>
  <si>
    <t>10 x 10 Narcissen Tete a Tete</t>
  </si>
  <si>
    <t>10 x 10 Narcissen Minnow</t>
  </si>
  <si>
    <t>10 x 15 Crocus Flower Record</t>
  </si>
  <si>
    <t>10 x 15 Crocus Jeanne d'Arc</t>
  </si>
  <si>
    <t>10 x 15 Crocus King of the Striped</t>
  </si>
  <si>
    <t>10 x 15 Crocus grootbloemig gemengd</t>
  </si>
  <si>
    <t>10 x  5   Allium Purple Sensation</t>
  </si>
  <si>
    <t>10 x  3   Camassia leichtlinii blauw</t>
  </si>
  <si>
    <t>10 x  3   Camassia leicht. Sacajewa</t>
  </si>
  <si>
    <t>10 x 15 Chionodoxa Blue Giant</t>
  </si>
  <si>
    <t>10 x  3   Leucojum Gravetye Giant</t>
  </si>
  <si>
    <t>10 x 15 Muscari blauw</t>
  </si>
  <si>
    <t>10 x 15 Puschkinia Libanotica</t>
  </si>
  <si>
    <t>10 x 10 Scilla campanulata</t>
  </si>
  <si>
    <t xml:space="preserve">  8 x 75 bloembollen voor natuurtuin</t>
  </si>
  <si>
    <t xml:space="preserve">  8 x 40 Tulpen triumph gemengd </t>
  </si>
  <si>
    <t>10 x  7 Narcissen Triandrus Thalia</t>
  </si>
  <si>
    <t>Serie ''Campagne''</t>
  </si>
  <si>
    <t>10x12 Tulpen Queen of Night</t>
  </si>
  <si>
    <t>10x15 Tulpen Sylvestris</t>
  </si>
  <si>
    <t>10x  3 Tulpen Acuminata</t>
  </si>
  <si>
    <t>10x20 Tulpen Turkestanica</t>
  </si>
  <si>
    <t>10x12 Tulpen Champêtre Vert</t>
  </si>
  <si>
    <t>10x12 Tulpen Yellow Flight</t>
  </si>
  <si>
    <t>10x  8 Narcissen Poeticus Recurvus</t>
  </si>
  <si>
    <t>10x30 Crocus Tomasinianus</t>
  </si>
  <si>
    <t>10x20 Iris Hollandica blauw</t>
  </si>
  <si>
    <t>10x  8 Allium decoratief gemengd</t>
  </si>
  <si>
    <t>10x  8 Allium Atropurpureum</t>
  </si>
  <si>
    <t>10x20 Camassias Quamash</t>
  </si>
  <si>
    <t>10x10 Corydalis Beth Evans</t>
  </si>
  <si>
    <t>10x12 Fritillaria meleagris</t>
  </si>
  <si>
    <t>10x12 Gladiolus Byzantinus</t>
  </si>
  <si>
    <t>10x12 Scilla campanulata</t>
  </si>
  <si>
    <t>Serie "Médaille d'Or 2023"</t>
  </si>
  <si>
    <t>12x  4 Hyacinten Blue Tango</t>
  </si>
  <si>
    <t>12x20 Tulpen Persian Pearl</t>
  </si>
  <si>
    <t>12x  8 Tulpen Akebono</t>
  </si>
  <si>
    <t xml:space="preserve">12x  8 Tulpen Normandie  </t>
  </si>
  <si>
    <t>12x  8 Tulpen Purple Elegance</t>
  </si>
  <si>
    <t>12x  8 Tulpen La Belle Epoque</t>
  </si>
  <si>
    <t>12x  8 Tulpen Esprit</t>
  </si>
  <si>
    <t>12x  8 Tulpen Brest</t>
  </si>
  <si>
    <t xml:space="preserve">12x  8 Tulpen Danceline  </t>
  </si>
  <si>
    <t>12x  8 Tulpen Palmyra</t>
  </si>
  <si>
    <t>12x  8 Tulpen Je t'aime</t>
  </si>
  <si>
    <t xml:space="preserve">12x  8 Tulpen Ballade Lady </t>
  </si>
  <si>
    <t>12x  8 Tulpen Caribbean Parrot</t>
  </si>
  <si>
    <t>12x  8 Tulpen Barbados</t>
  </si>
  <si>
    <t>12x  4 Narcissen Sweet Desire</t>
  </si>
  <si>
    <t>12x  6 Narcissen Candy Princess</t>
  </si>
  <si>
    <t>12 x 1 Allium Pinball Wizard</t>
  </si>
  <si>
    <t>12x  3 Allium Schubertii</t>
  </si>
  <si>
    <t>12x 15 Iris Autumn Princess</t>
  </si>
  <si>
    <t>Serie "À deux c'est mieux!"</t>
  </si>
  <si>
    <t xml:space="preserve">10x  4 hyacinten mengsel "Abricot et citron" </t>
  </si>
  <si>
    <t xml:space="preserve">10x  4 Hyacinten mengsel "Parfum délicat"  </t>
  </si>
  <si>
    <t xml:space="preserve">10x  4 Hyacinten mengsel "Belles éclaircies" </t>
  </si>
  <si>
    <t xml:space="preserve">10x10 Tulpen mengsel "Bouquetti" </t>
  </si>
  <si>
    <t>10x10 Tulpen mengsel "Sweet &amp; Candy"</t>
  </si>
  <si>
    <t>10x10 Tulpen mengsel "Fraîcheur d'orange"</t>
  </si>
  <si>
    <t xml:space="preserve">10x10 Tulpen mengsel "Les pomponettes" </t>
  </si>
  <si>
    <t>10x10 Tulpen mengsel  "Crème citron"</t>
  </si>
  <si>
    <t>10x10 Tulpen mengsel  "Chaleur d'amour"</t>
  </si>
  <si>
    <t>10x10 Tulpen mengsel "Mysterious"</t>
  </si>
  <si>
    <t>10x10 Tulpen mengsel  "Les grandes filles"</t>
  </si>
  <si>
    <t>10x10 Tulpen mengsel "Sorbet fruité"</t>
  </si>
  <si>
    <t>10x10 Tulpen mengsel  "Gâteau à la vanille"</t>
  </si>
  <si>
    <t>10x10 Tulpen mengsel  "Choco manderine"</t>
  </si>
  <si>
    <t>10x10 Tulpen mengsel  "Les copains"</t>
  </si>
  <si>
    <t>10x10 Tulpen mengsel  "Grand amitié"</t>
  </si>
  <si>
    <t>10x10 Tulpen mengsel  "Perfect partners"</t>
  </si>
  <si>
    <t>10x10 Tulpen mengsel  "Feu éternel"</t>
  </si>
  <si>
    <t>10x  8 Tulpen mengsel  "Lucky Lovers"</t>
  </si>
  <si>
    <t xml:space="preserve">10x10 Narcissen mengsel "Parfum prestige" </t>
  </si>
  <si>
    <t>15x  2 Allium mensel  "Ail géantissimo"</t>
  </si>
  <si>
    <t>Bloembollen in cadeaudoosjes</t>
  </si>
  <si>
    <t>Collectie à 15 Amaryllis</t>
  </si>
  <si>
    <t>05570</t>
  </si>
  <si>
    <t>500 Candy Prince, rose</t>
  </si>
  <si>
    <t>500 Purple Prince, pourpre</t>
  </si>
  <si>
    <t>500 White Prince, blanc</t>
  </si>
  <si>
    <t xml:space="preserve">500 Red Emperor, rouge </t>
  </si>
  <si>
    <t xml:space="preserve">500 Orange Emperor, orange </t>
  </si>
  <si>
    <t>500 Guiseppe Verdi, kaufm jaune et rouge</t>
  </si>
  <si>
    <t>500 The First, kaufm. blanc et rouge</t>
  </si>
  <si>
    <t>500 Toronto, greigii rose</t>
  </si>
  <si>
    <t>500 Oriental Beauty, greigii rouge</t>
  </si>
  <si>
    <t>500 Abba, double rouge</t>
  </si>
  <si>
    <t>500 Blue Spectacle, double pourpre</t>
  </si>
  <si>
    <t>500 Palmyra, rouge très foncé</t>
  </si>
  <si>
    <t>500 Mondial, double blanc</t>
  </si>
  <si>
    <t>500 Finola, double rose</t>
  </si>
  <si>
    <t xml:space="preserve">500 Yellow Pomponette, double jaune </t>
  </si>
  <si>
    <t>500 Caractere, jaune pur</t>
  </si>
  <si>
    <t>500 Escape, triomhpe rouge</t>
  </si>
  <si>
    <t>500 Jimmy, triomphe orange</t>
  </si>
  <si>
    <t>500 Mistress, triomphe rose</t>
  </si>
  <si>
    <t>500 Purple Flag, triomphe pourpre</t>
  </si>
  <si>
    <t>500 Ronaldo, triomphe noir</t>
  </si>
  <si>
    <t>350 Daydream, darwinhybride orange</t>
  </si>
  <si>
    <t>350 Golden Parade, darwinhybride jaune</t>
  </si>
  <si>
    <t>350 Orléans, à grande fleur blanche</t>
  </si>
  <si>
    <t>350 Oxford Elite, darwin. rouge et jaune</t>
  </si>
  <si>
    <t>350 Pink Impression, darwinhybride rose</t>
  </si>
  <si>
    <t>350 Red Impression, darwin. rouge</t>
  </si>
  <si>
    <t>350 Queen of Night, simple tardive noire</t>
  </si>
  <si>
    <t>500 Clearwater, simple tardive blanc</t>
  </si>
  <si>
    <t>500 Menton, simple tardive saumonrose</t>
  </si>
  <si>
    <t>500 Muscadet, simple tardive jaune</t>
  </si>
  <si>
    <t>500 Spring Green, viridiflora blanc et vert</t>
  </si>
  <si>
    <t>500 Black Parrot, perroquet noire</t>
  </si>
  <si>
    <t>500 Claudia, fleur de lis pourpre/blanc</t>
  </si>
  <si>
    <t>500 Elegant Lady, fleur de lis blanc et rose</t>
  </si>
  <si>
    <t>500 Pretty Woman, fleur de lis rouge</t>
  </si>
  <si>
    <t>500 Canasta, frangée rouge bordée de blanc</t>
  </si>
  <si>
    <t>16320</t>
  </si>
  <si>
    <t>20240</t>
  </si>
  <si>
    <t>Hyacinten  Гиацинты LOS россыпь в ящиках</t>
  </si>
  <si>
    <t>Tulpen LOS россыпь в ящиках</t>
  </si>
  <si>
    <t>Tulpen gemengd тюльпаны смеси LOS россыпь в ящиках</t>
  </si>
  <si>
    <t>Narcissen Нарциссы LOS россыпь в ящиках</t>
  </si>
  <si>
    <t>Diverse bloembollen крокусы, луки декоративные LOS россыпь в ящиках</t>
  </si>
  <si>
    <t>150 Splendid Cornelia, rose</t>
  </si>
  <si>
    <t>150 City of Haarlem, geel желтый</t>
  </si>
  <si>
    <t>150 White Pearl, wit белый</t>
  </si>
  <si>
    <t>150 Jan Bos, rood красный</t>
  </si>
  <si>
    <t>150 Pink Pearl, donkerrose розовый</t>
  </si>
  <si>
    <t>150 Fondant, rose розовый</t>
  </si>
  <si>
    <t xml:space="preserve">500 Mengsel Printanier, fosterianna </t>
  </si>
  <si>
    <t>200 Siècle d'Or,  geel</t>
  </si>
  <si>
    <t>250 Poeticus Recurvus, wit/oranje hartje</t>
  </si>
  <si>
    <t>250 Gemengd, grootbloemig</t>
  </si>
  <si>
    <t>500 Tête à Tête, meerbloemig, geel</t>
  </si>
  <si>
    <t>1000 Grootbloemig, gemengd</t>
  </si>
  <si>
    <t>1250 Crocussen Sativus, safraancrocus</t>
  </si>
  <si>
    <t>100 Allium White Giant, wit</t>
  </si>
  <si>
    <t>75 Allium Ambassador, violetpaars</t>
  </si>
  <si>
    <t xml:space="preserve">100 Allium Gladiator, paars </t>
  </si>
  <si>
    <t>100 Allium Globemaster, violet</t>
  </si>
  <si>
    <t xml:space="preserve"> 85 bollen, bijen en vlinders aantrekken</t>
  </si>
  <si>
    <t xml:space="preserve"> 50 bollen alliums in bijen aantrekken</t>
  </si>
  <si>
    <t>75 bloembollen die vlinders aantrekken</t>
  </si>
  <si>
    <t xml:space="preserve">10x10 Crocus Flower Record </t>
  </si>
  <si>
    <t xml:space="preserve">10x12 Galanthus Ikariae, sneeuwklokjes  </t>
  </si>
  <si>
    <t>10x  6 Narcissen mengsel  "Les grands chefs"</t>
  </si>
  <si>
    <t>10x20 Crocus mengsel "Les amis du Printemps"</t>
  </si>
  <si>
    <t>Цены от 14.08.2023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</si>
</sst>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\ #,##0.00"/>
    <numFmt numFmtId="173" formatCode="#,##0.0"/>
    <numFmt numFmtId="174" formatCode="General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&quot;€&quot;\ #,##0.00_-"/>
    <numFmt numFmtId="180" formatCode="_(&quot;€&quot;\ * #,##0_);_(&quot;€&quot;\ * \(#,##0\);_(&quot;€&quot;\ * &quot;-&quot;_);_(@_)"/>
    <numFmt numFmtId="181" formatCode="0###"/>
    <numFmt numFmtId="182" formatCode="#000"/>
    <numFmt numFmtId="183" formatCode="0.00_)"/>
    <numFmt numFmtId="184" formatCode="0_)"/>
    <numFmt numFmtId="185" formatCode="_-* #,##0.00_-;_-* #,##0.00\-;_-* &quot;-&quot;??_-;_-@_-"/>
    <numFmt numFmtId="186" formatCode="&quot;€&quot;\ #,##0.00;&quot;€&quot;\ #,##0.00\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name val="Tahoma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u val="single"/>
      <sz val="8.5"/>
      <color indexed="12"/>
      <name val="Tahoma"/>
      <family val="2"/>
    </font>
    <font>
      <b/>
      <i/>
      <sz val="14"/>
      <color indexed="9"/>
      <name val="Calibri"/>
      <family val="2"/>
    </font>
    <font>
      <i/>
      <sz val="9"/>
      <name val="Calibri"/>
      <family val="2"/>
    </font>
    <font>
      <b/>
      <i/>
      <sz val="14"/>
      <name val="Calibri"/>
      <family val="2"/>
    </font>
    <font>
      <b/>
      <u val="single"/>
      <sz val="9"/>
      <name val="Calibri"/>
      <family val="2"/>
    </font>
    <font>
      <b/>
      <sz val="12"/>
      <name val="Calibri"/>
      <family val="2"/>
    </font>
    <font>
      <sz val="8.5"/>
      <color indexed="12"/>
      <name val="Tahoma"/>
      <family val="2"/>
    </font>
    <font>
      <b/>
      <sz val="16"/>
      <color indexed="9"/>
      <name val="Calibri"/>
      <family val="2"/>
    </font>
    <font>
      <sz val="10"/>
      <name val="Courier"/>
      <family val="3"/>
    </font>
    <font>
      <u val="single"/>
      <sz val="11"/>
      <color indexed="12"/>
      <name val="Tahoma"/>
      <family val="2"/>
    </font>
    <font>
      <sz val="14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i/>
      <sz val="9"/>
      <name val="Arial"/>
      <family val="2"/>
    </font>
    <font>
      <sz val="10"/>
      <name val="Lucida Sans"/>
      <family val="2"/>
    </font>
    <font>
      <sz val="8"/>
      <name val="Arial"/>
      <family val="2"/>
    </font>
    <font>
      <u val="single"/>
      <sz val="10"/>
      <color indexed="12"/>
      <name val="Tahoma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theme="1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50"/>
      </left>
      <right/>
      <top style="thin">
        <color indexed="50"/>
      </top>
      <bottom style="thin">
        <color indexed="5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50"/>
      </right>
      <top style="thin">
        <color indexed="50"/>
      </top>
      <bottom style="thin">
        <color indexed="5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53"/>
      </right>
      <top/>
      <bottom/>
    </border>
    <border>
      <left style="thin">
        <color indexed="50"/>
      </left>
      <right style="thin">
        <color indexed="50"/>
      </right>
      <top style="thin">
        <color indexed="50"/>
      </top>
      <bottom/>
    </border>
    <border>
      <left style="thin">
        <color indexed="50"/>
      </left>
      <right style="thin">
        <color indexed="50"/>
      </right>
      <top/>
      <bottom/>
    </border>
    <border>
      <left style="thin">
        <color indexed="50"/>
      </left>
      <right style="thin">
        <color indexed="50"/>
      </right>
      <top/>
      <bottom style="thin">
        <color indexed="50"/>
      </bottom>
    </border>
    <border>
      <left/>
      <right/>
      <top style="thin">
        <color indexed="50"/>
      </top>
      <bottom style="thin">
        <color indexed="50"/>
      </bottom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174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18" fillId="0" borderId="0">
      <alignment/>
      <protection/>
    </xf>
    <xf numFmtId="174" fontId="18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62">
      <alignment/>
      <protection/>
    </xf>
    <xf numFmtId="0" fontId="7" fillId="33" borderId="0" xfId="62" applyFont="1" applyFill="1">
      <alignment/>
      <protection/>
    </xf>
    <xf numFmtId="0" fontId="6" fillId="0" borderId="10" xfId="62" applyFont="1" applyBorder="1">
      <alignment/>
      <protection/>
    </xf>
    <xf numFmtId="0" fontId="4" fillId="0" borderId="10" xfId="62" applyFont="1" applyBorder="1">
      <alignment/>
      <protection/>
    </xf>
    <xf numFmtId="0" fontId="9" fillId="33" borderId="0" xfId="62" applyFont="1" applyFill="1">
      <alignment/>
      <protection/>
    </xf>
    <xf numFmtId="0" fontId="11" fillId="33" borderId="0" xfId="62" applyFont="1" applyFill="1">
      <alignment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4" fillId="34" borderId="0" xfId="62" applyFont="1" applyFill="1">
      <alignment/>
      <protection/>
    </xf>
    <xf numFmtId="0" fontId="12" fillId="0" borderId="10" xfId="62" applyFont="1" applyFill="1" applyBorder="1" applyAlignment="1">
      <alignment/>
      <protection/>
    </xf>
    <xf numFmtId="0" fontId="4" fillId="0" borderId="13" xfId="62" applyFont="1" applyBorder="1" applyAlignment="1">
      <alignment horizont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173" fontId="12" fillId="0" borderId="13" xfId="62" applyNumberFormat="1" applyFont="1" applyFill="1" applyBorder="1" applyAlignment="1">
      <alignment horizontal="center" vertical="center"/>
      <protection/>
    </xf>
    <xf numFmtId="0" fontId="10" fillId="34" borderId="0" xfId="49" applyFill="1" applyAlignment="1" applyProtection="1">
      <alignment/>
      <protection/>
    </xf>
    <xf numFmtId="0" fontId="13" fillId="34" borderId="0" xfId="62" applyFont="1" applyFill="1" applyAlignment="1">
      <alignment horizontal="center"/>
      <protection/>
    </xf>
    <xf numFmtId="0" fontId="4" fillId="0" borderId="0" xfId="62" applyFont="1" applyFill="1" applyBorder="1">
      <alignment/>
      <protection/>
    </xf>
    <xf numFmtId="0" fontId="10" fillId="0" borderId="16" xfId="49" applyBorder="1" applyAlignment="1" applyProtection="1">
      <alignment/>
      <protection/>
    </xf>
    <xf numFmtId="0" fontId="16" fillId="0" borderId="16" xfId="49" applyFont="1" applyBorder="1" applyAlignment="1" applyProtection="1">
      <alignment/>
      <protection/>
    </xf>
    <xf numFmtId="0" fontId="6" fillId="0" borderId="10" xfId="62" applyFont="1" applyBorder="1" applyAlignment="1">
      <alignment horizontal="left"/>
      <protection/>
    </xf>
    <xf numFmtId="4" fontId="4" fillId="0" borderId="13" xfId="62" applyNumberFormat="1" applyFont="1" applyFill="1" applyBorder="1" applyAlignment="1">
      <alignment horizontal="center" vertical="center"/>
      <protection/>
    </xf>
    <xf numFmtId="1" fontId="5" fillId="0" borderId="17" xfId="39" applyNumberFormat="1" applyFont="1" applyFill="1" applyBorder="1" applyAlignment="1">
      <alignment horizontal="center" wrapText="1"/>
      <protection/>
    </xf>
    <xf numFmtId="0" fontId="19" fillId="34" borderId="0" xfId="49" applyFont="1" applyFill="1" applyAlignment="1" applyProtection="1">
      <alignment horizontal="center"/>
      <protection/>
    </xf>
    <xf numFmtId="0" fontId="14" fillId="34" borderId="0" xfId="62" applyFont="1" applyFill="1" applyBorder="1" applyAlignment="1">
      <alignment horizontal="center"/>
      <protection/>
    </xf>
    <xf numFmtId="0" fontId="6" fillId="0" borderId="16" xfId="62" applyFont="1" applyBorder="1" applyAlignment="1">
      <alignment/>
      <protection/>
    </xf>
    <xf numFmtId="0" fontId="6" fillId="35" borderId="15" xfId="62" applyFont="1" applyFill="1" applyBorder="1" applyAlignment="1">
      <alignment horizontal="center"/>
      <protection/>
    </xf>
    <xf numFmtId="0" fontId="7" fillId="35" borderId="0" xfId="62" applyFont="1" applyFill="1" applyAlignment="1">
      <alignment horizontal="center"/>
      <protection/>
    </xf>
    <xf numFmtId="0" fontId="21" fillId="36" borderId="0" xfId="62" applyFont="1" applyFill="1" applyBorder="1">
      <alignment/>
      <protection/>
    </xf>
    <xf numFmtId="1" fontId="6" fillId="35" borderId="0" xfId="62" applyNumberFormat="1" applyFont="1" applyFill="1" applyBorder="1" applyAlignment="1">
      <alignment horizontal="center" vertical="center"/>
      <protection/>
    </xf>
    <xf numFmtId="3" fontId="4" fillId="0" borderId="18" xfId="62" applyNumberFormat="1" applyFont="1" applyFill="1" applyBorder="1" applyAlignment="1">
      <alignment horizontal="center" vertical="center"/>
      <protection/>
    </xf>
    <xf numFmtId="0" fontId="21" fillId="36" borderId="0" xfId="62" applyFont="1" applyFill="1" applyBorder="1" applyAlignment="1">
      <alignment horizontal="center"/>
      <protection/>
    </xf>
    <xf numFmtId="3" fontId="4" fillId="0" borderId="16" xfId="62" applyNumberFormat="1" applyFont="1" applyBorder="1" applyAlignment="1">
      <alignment horizontal="center"/>
      <protection/>
    </xf>
    <xf numFmtId="3" fontId="4" fillId="34" borderId="16" xfId="62" applyNumberFormat="1" applyFont="1" applyFill="1" applyBorder="1" applyAlignment="1">
      <alignment horizontal="center"/>
      <protection/>
    </xf>
    <xf numFmtId="0" fontId="23" fillId="34" borderId="0" xfId="62" applyFont="1" applyFill="1">
      <alignment/>
      <protection/>
    </xf>
    <xf numFmtId="0" fontId="24" fillId="0" borderId="10" xfId="62" applyFont="1" applyBorder="1">
      <alignment/>
      <protection/>
    </xf>
    <xf numFmtId="0" fontId="6" fillId="0" borderId="19" xfId="62" applyFont="1" applyBorder="1" applyAlignment="1">
      <alignment horizontal="center"/>
      <protection/>
    </xf>
    <xf numFmtId="0" fontId="12" fillId="0" borderId="10" xfId="62" applyFont="1" applyFill="1" applyBorder="1" applyAlignment="1">
      <alignment horizontal="center"/>
      <protection/>
    </xf>
    <xf numFmtId="0" fontId="4" fillId="0" borderId="10" xfId="62" applyFont="1" applyFill="1" applyBorder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3" fontId="22" fillId="34" borderId="0" xfId="62" applyNumberFormat="1" applyFont="1" applyFill="1" applyBorder="1" applyAlignment="1">
      <alignment horizontal="center"/>
      <protection/>
    </xf>
    <xf numFmtId="0" fontId="26" fillId="34" borderId="0" xfId="62" applyFont="1" applyFill="1">
      <alignment/>
      <protection/>
    </xf>
    <xf numFmtId="0" fontId="4" fillId="34" borderId="0" xfId="62" applyFont="1" applyFill="1" applyAlignment="1">
      <alignment horizontal="center"/>
      <protection/>
    </xf>
    <xf numFmtId="0" fontId="12" fillId="34" borderId="0" xfId="62" applyFont="1" applyFill="1" applyAlignment="1">
      <alignment horizontal="center"/>
      <protection/>
    </xf>
    <xf numFmtId="0" fontId="8" fillId="33" borderId="0" xfId="62" applyFont="1" applyFill="1" applyAlignment="1">
      <alignment horizontal="center"/>
      <protection/>
    </xf>
    <xf numFmtId="3" fontId="4" fillId="0" borderId="0" xfId="62" applyNumberFormat="1" applyFont="1" applyBorder="1" applyAlignment="1">
      <alignment horizontal="center"/>
      <protection/>
    </xf>
    <xf numFmtId="3" fontId="4" fillId="0" borderId="16" xfId="62" applyNumberFormat="1" applyFont="1" applyFill="1" applyBorder="1" applyAlignment="1">
      <alignment horizontal="center"/>
      <protection/>
    </xf>
    <xf numFmtId="0" fontId="30" fillId="34" borderId="0" xfId="62" applyFont="1" applyFill="1">
      <alignment/>
      <protection/>
    </xf>
    <xf numFmtId="0" fontId="31" fillId="37" borderId="0" xfId="62" applyFont="1" applyFill="1">
      <alignment/>
      <protection/>
    </xf>
    <xf numFmtId="2" fontId="33" fillId="0" borderId="0" xfId="0" applyNumberFormat="1" applyFont="1" applyFill="1" applyAlignment="1">
      <alignment horizontal="center"/>
    </xf>
    <xf numFmtId="181" fontId="33" fillId="0" borderId="13" xfId="0" applyNumberFormat="1" applyFont="1" applyFill="1" applyBorder="1" applyAlignment="1">
      <alignment horizontal="center"/>
    </xf>
    <xf numFmtId="0" fontId="7" fillId="33" borderId="14" xfId="62" applyFont="1" applyFill="1" applyBorder="1" applyAlignment="1">
      <alignment vertical="center" wrapText="1"/>
      <protection/>
    </xf>
    <xf numFmtId="0" fontId="7" fillId="33" borderId="15" xfId="62" applyFont="1" applyFill="1" applyBorder="1" applyAlignment="1">
      <alignment vertical="center" wrapText="1"/>
      <protection/>
    </xf>
    <xf numFmtId="0" fontId="4" fillId="0" borderId="10" xfId="62" applyFont="1" applyBorder="1" applyAlignment="1">
      <alignment wrapText="1"/>
      <protection/>
    </xf>
    <xf numFmtId="0" fontId="10" fillId="0" borderId="10" xfId="49" applyBorder="1" applyAlignment="1" applyProtection="1">
      <alignment/>
      <protection/>
    </xf>
    <xf numFmtId="0" fontId="4" fillId="0" borderId="10" xfId="62" applyFont="1" applyBorder="1" applyAlignment="1">
      <alignment horizontal="center"/>
      <protection/>
    </xf>
    <xf numFmtId="0" fontId="29" fillId="34" borderId="0" xfId="62" applyFont="1" applyFill="1">
      <alignment/>
      <protection/>
    </xf>
    <xf numFmtId="3" fontId="4" fillId="0" borderId="13" xfId="62" applyNumberFormat="1" applyFont="1" applyBorder="1" applyAlignment="1">
      <alignment horizontal="center"/>
      <protection/>
    </xf>
    <xf numFmtId="3" fontId="21" fillId="36" borderId="0" xfId="62" applyNumberFormat="1" applyFont="1" applyFill="1" applyBorder="1">
      <alignment/>
      <protection/>
    </xf>
    <xf numFmtId="3" fontId="21" fillId="36" borderId="0" xfId="62" applyNumberFormat="1" applyFont="1" applyFill="1" applyBorder="1" applyAlignment="1">
      <alignment horizontal="center"/>
      <protection/>
    </xf>
    <xf numFmtId="0" fontId="4" fillId="38" borderId="0" xfId="62" applyFont="1" applyFill="1" applyAlignment="1">
      <alignment horizontal="center"/>
      <protection/>
    </xf>
    <xf numFmtId="0" fontId="4" fillId="0" borderId="10" xfId="62" applyFont="1" applyFill="1" applyBorder="1">
      <alignment/>
      <protection/>
    </xf>
    <xf numFmtId="0" fontId="6" fillId="0" borderId="16" xfId="62" applyFont="1" applyFill="1" applyBorder="1" applyAlignment="1">
      <alignment/>
      <protection/>
    </xf>
    <xf numFmtId="0" fontId="6" fillId="0" borderId="10" xfId="62" applyFont="1" applyFill="1" applyBorder="1" applyAlignment="1">
      <alignment horizontal="left"/>
      <protection/>
    </xf>
    <xf numFmtId="0" fontId="6" fillId="0" borderId="10" xfId="62" applyFont="1" applyFill="1" applyBorder="1" applyAlignment="1">
      <alignment horizontal="center"/>
      <protection/>
    </xf>
    <xf numFmtId="0" fontId="6" fillId="0" borderId="19" xfId="62" applyFont="1" applyFill="1" applyBorder="1" applyAlignment="1">
      <alignment horizontal="left"/>
      <protection/>
    </xf>
    <xf numFmtId="0" fontId="6" fillId="0" borderId="16" xfId="62" applyFont="1" applyFill="1" applyBorder="1" applyAlignment="1">
      <alignment horizontal="center"/>
      <protection/>
    </xf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" fillId="0" borderId="0" xfId="62" applyFill="1">
      <alignment/>
      <protection/>
    </xf>
    <xf numFmtId="0" fontId="32" fillId="12" borderId="0" xfId="62" applyFont="1" applyFill="1" applyBorder="1">
      <alignment/>
      <protection/>
    </xf>
    <xf numFmtId="0" fontId="21" fillId="12" borderId="0" xfId="62" applyFont="1" applyFill="1" applyBorder="1">
      <alignment/>
      <protection/>
    </xf>
    <xf numFmtId="0" fontId="32" fillId="39" borderId="0" xfId="62" applyFont="1" applyFill="1" applyBorder="1">
      <alignment/>
      <protection/>
    </xf>
    <xf numFmtId="0" fontId="21" fillId="39" borderId="0" xfId="62" applyFont="1" applyFill="1" applyBorder="1">
      <alignment/>
      <protection/>
    </xf>
    <xf numFmtId="0" fontId="35" fillId="0" borderId="13" xfId="49" applyFont="1" applyFill="1" applyBorder="1" applyAlignment="1" applyProtection="1">
      <alignment vertical="center"/>
      <protection/>
    </xf>
    <xf numFmtId="174" fontId="35" fillId="0" borderId="13" xfId="49" applyNumberFormat="1" applyFont="1" applyFill="1" applyBorder="1" applyAlignment="1" applyProtection="1">
      <alignment horizontal="left" vertical="center"/>
      <protection/>
    </xf>
    <xf numFmtId="0" fontId="22" fillId="0" borderId="13" xfId="62" applyFont="1" applyFill="1" applyBorder="1" applyAlignment="1">
      <alignment horizontal="center"/>
      <protection/>
    </xf>
    <xf numFmtId="173" fontId="36" fillId="0" borderId="13" xfId="62" applyNumberFormat="1" applyFont="1" applyFill="1" applyBorder="1" applyAlignment="1">
      <alignment horizontal="center" vertical="center"/>
      <protection/>
    </xf>
    <xf numFmtId="1" fontId="37" fillId="0" borderId="17" xfId="39" applyNumberFormat="1" applyFont="1" applyFill="1" applyBorder="1" applyAlignment="1">
      <alignment horizontal="center" wrapText="1"/>
      <protection/>
    </xf>
    <xf numFmtId="4" fontId="22" fillId="0" borderId="13" xfId="62" applyNumberFormat="1" applyFont="1" applyFill="1" applyBorder="1" applyAlignment="1">
      <alignment horizontal="center" vertical="center"/>
      <protection/>
    </xf>
    <xf numFmtId="0" fontId="35" fillId="0" borderId="0" xfId="49" applyFont="1" applyFill="1" applyAlignment="1" applyProtection="1">
      <alignment/>
      <protection/>
    </xf>
    <xf numFmtId="0" fontId="22" fillId="0" borderId="13" xfId="62" applyFont="1" applyBorder="1" applyAlignment="1">
      <alignment horizontal="center"/>
      <protection/>
    </xf>
    <xf numFmtId="3" fontId="22" fillId="0" borderId="13" xfId="62" applyNumberFormat="1" applyFont="1" applyBorder="1" applyAlignment="1">
      <alignment horizontal="center"/>
      <protection/>
    </xf>
    <xf numFmtId="3" fontId="22" fillId="0" borderId="18" xfId="62" applyNumberFormat="1" applyFont="1" applyFill="1" applyBorder="1" applyAlignment="1">
      <alignment horizontal="center" vertical="center"/>
      <protection/>
    </xf>
    <xf numFmtId="0" fontId="75" fillId="0" borderId="13" xfId="0" applyFont="1" applyFill="1" applyBorder="1" applyAlignment="1">
      <alignment horizontal="center"/>
    </xf>
    <xf numFmtId="0" fontId="35" fillId="0" borderId="13" xfId="49" applyFont="1" applyFill="1" applyBorder="1" applyAlignment="1" applyProtection="1">
      <alignment/>
      <protection/>
    </xf>
    <xf numFmtId="0" fontId="35" fillId="0" borderId="20" xfId="49" applyFont="1" applyFill="1" applyBorder="1" applyAlignment="1" applyProtection="1">
      <alignment vertical="center"/>
      <protection/>
    </xf>
    <xf numFmtId="49" fontId="34" fillId="0" borderId="13" xfId="0" applyNumberFormat="1" applyFont="1" applyFill="1" applyBorder="1" applyAlignment="1">
      <alignment horizontal="center"/>
    </xf>
    <xf numFmtId="0" fontId="28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2" fillId="0" borderId="21" xfId="62" applyFont="1" applyFill="1" applyBorder="1" applyAlignment="1">
      <alignment horizontal="center" vertical="center"/>
      <protection/>
    </xf>
    <xf numFmtId="0" fontId="36" fillId="0" borderId="21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vertical="center"/>
      <protection/>
    </xf>
    <xf numFmtId="1" fontId="20" fillId="16" borderId="0" xfId="62" applyNumberFormat="1" applyFont="1" applyFill="1" applyBorder="1" applyAlignment="1">
      <alignment vertical="center"/>
      <protection/>
    </xf>
    <xf numFmtId="0" fontId="17" fillId="16" borderId="0" xfId="62" applyFont="1" applyFill="1" applyBorder="1" applyAlignment="1">
      <alignment horizontal="center" vertical="center"/>
      <protection/>
    </xf>
    <xf numFmtId="1" fontId="20" fillId="16" borderId="0" xfId="62" applyNumberFormat="1" applyFont="1" applyFill="1" applyBorder="1" applyAlignment="1">
      <alignment horizontal="center" vertical="center"/>
      <protection/>
    </xf>
    <xf numFmtId="0" fontId="6" fillId="35" borderId="15" xfId="62" applyFont="1" applyFill="1" applyBorder="1" applyAlignment="1">
      <alignment horizontal="center" vertical="center"/>
      <protection/>
    </xf>
    <xf numFmtId="0" fontId="17" fillId="16" borderId="0" xfId="62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center"/>
    </xf>
    <xf numFmtId="49" fontId="33" fillId="0" borderId="13" xfId="0" applyNumberFormat="1" applyFont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 quotePrefix="1">
      <alignment horizontal="center"/>
    </xf>
    <xf numFmtId="0" fontId="33" fillId="0" borderId="13" xfId="0" applyFont="1" applyBorder="1" applyAlignment="1">
      <alignment horizontal="center"/>
    </xf>
    <xf numFmtId="0" fontId="33" fillId="0" borderId="13" xfId="39" applyFont="1" applyFill="1" applyBorder="1" applyAlignment="1">
      <alignment horizontal="center"/>
      <protection/>
    </xf>
    <xf numFmtId="0" fontId="28" fillId="0" borderId="13" xfId="39" applyFont="1" applyBorder="1">
      <alignment/>
      <protection/>
    </xf>
    <xf numFmtId="2" fontId="33" fillId="0" borderId="13" xfId="0" applyNumberFormat="1" applyFont="1" applyFill="1" applyBorder="1" applyAlignment="1">
      <alignment horizontal="center"/>
    </xf>
    <xf numFmtId="0" fontId="2" fillId="40" borderId="0" xfId="62" applyFill="1">
      <alignment/>
      <protection/>
    </xf>
    <xf numFmtId="0" fontId="0" fillId="40" borderId="0" xfId="0" applyFill="1" applyAlignment="1">
      <alignment/>
    </xf>
    <xf numFmtId="1" fontId="6" fillId="40" borderId="22" xfId="62" applyNumberFormat="1" applyFont="1" applyFill="1" applyBorder="1" applyAlignment="1">
      <alignment horizontal="center" vertical="center"/>
      <protection/>
    </xf>
    <xf numFmtId="4" fontId="6" fillId="40" borderId="0" xfId="62" applyNumberFormat="1" applyFont="1" applyFill="1" applyBorder="1" applyAlignment="1">
      <alignment horizontal="center" vertical="center"/>
      <protection/>
    </xf>
    <xf numFmtId="0" fontId="15" fillId="0" borderId="16" xfId="62" applyFont="1" applyFill="1" applyBorder="1" applyAlignment="1">
      <alignment/>
      <protection/>
    </xf>
    <xf numFmtId="0" fontId="22" fillId="0" borderId="10" xfId="62" applyFont="1" applyFill="1" applyBorder="1">
      <alignment/>
      <protection/>
    </xf>
    <xf numFmtId="0" fontId="22" fillId="37" borderId="13" xfId="62" applyFont="1" applyFill="1" applyBorder="1" applyAlignment="1">
      <alignment horizontal="center"/>
      <protection/>
    </xf>
    <xf numFmtId="49" fontId="0" fillId="0" borderId="13" xfId="0" applyNumberFormat="1" applyFont="1" applyFill="1" applyBorder="1" applyAlignment="1" quotePrefix="1">
      <alignment horizontal="center"/>
    </xf>
    <xf numFmtId="0" fontId="10" fillId="0" borderId="13" xfId="49" applyFill="1" applyBorder="1" applyAlignment="1" applyProtection="1">
      <alignment/>
      <protection/>
    </xf>
    <xf numFmtId="0" fontId="10" fillId="0" borderId="13" xfId="49" applyFill="1" applyBorder="1" applyAlignment="1" applyProtection="1">
      <alignment vertical="center"/>
      <protection/>
    </xf>
    <xf numFmtId="0" fontId="10" fillId="0" borderId="13" xfId="49" applyBorder="1" applyAlignment="1" applyProtection="1">
      <alignment/>
      <protection/>
    </xf>
    <xf numFmtId="0" fontId="10" fillId="0" borderId="0" xfId="49" applyAlignment="1" applyProtection="1">
      <alignment/>
      <protection/>
    </xf>
    <xf numFmtId="49" fontId="34" fillId="37" borderId="13" xfId="0" applyNumberFormat="1" applyFont="1" applyFill="1" applyBorder="1" applyAlignment="1">
      <alignment horizontal="center"/>
    </xf>
    <xf numFmtId="49" fontId="0" fillId="37" borderId="13" xfId="0" applyNumberFormat="1" applyFont="1" applyFill="1" applyBorder="1" applyAlignment="1" quotePrefix="1">
      <alignment horizontal="center"/>
    </xf>
    <xf numFmtId="0" fontId="28" fillId="37" borderId="13" xfId="0" applyFont="1" applyFill="1" applyBorder="1" applyAlignment="1">
      <alignment/>
    </xf>
    <xf numFmtId="0" fontId="15" fillId="0" borderId="10" xfId="62" applyFont="1" applyBorder="1" applyAlignment="1">
      <alignment horizontal="center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8" fillId="33" borderId="0" xfId="62" applyFont="1" applyFill="1" applyAlignment="1">
      <alignment horizontal="center"/>
      <protection/>
    </xf>
    <xf numFmtId="0" fontId="4" fillId="0" borderId="23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4" fillId="0" borderId="25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left"/>
      <protection/>
    </xf>
    <xf numFmtId="0" fontId="6" fillId="0" borderId="26" xfId="62" applyFont="1" applyBorder="1" applyAlignment="1">
      <alignment horizontal="left"/>
      <protection/>
    </xf>
    <xf numFmtId="0" fontId="6" fillId="0" borderId="19" xfId="62" applyFont="1" applyBorder="1" applyAlignment="1">
      <alignment horizontal="left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andaard 2" xfId="33"/>
    <cellStyle name="Standaard 3" xfId="34"/>
    <cellStyle name="Standaard 4" xfId="35"/>
    <cellStyle name="Standaard 5" xfId="36"/>
    <cellStyle name="Standaard 7" xfId="37"/>
    <cellStyle name="Standaard_Acties 2017" xfId="38"/>
    <cellStyle name="Standaard_Blad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4" xfId="60"/>
    <cellStyle name="Обычный 16" xfId="61"/>
    <cellStyle name="Обычный 2" xfId="62"/>
    <cellStyle name="Обычный 21" xfId="63"/>
    <cellStyle name="Обычный 22" xfId="64"/>
    <cellStyle name="Обычный 24" xfId="65"/>
    <cellStyle name="Обычный 27" xfId="66"/>
    <cellStyle name="Обычный 29" xfId="67"/>
    <cellStyle name="Обычный 32" xfId="68"/>
    <cellStyle name="Обычный 35" xfId="69"/>
    <cellStyle name="Обычный 37" xfId="70"/>
    <cellStyle name="Обычный 41" xfId="71"/>
    <cellStyle name="Обычный 44" xfId="72"/>
    <cellStyle name="Обычный 47" xfId="73"/>
    <cellStyle name="Обычный 5" xfId="74"/>
    <cellStyle name="Обычный 52" xfId="75"/>
    <cellStyle name="Обычный 55" xfId="76"/>
    <cellStyle name="Обычный 56" xfId="77"/>
    <cellStyle name="Обычный 6" xfId="78"/>
    <cellStyle name="Обычный 61" xfId="79"/>
    <cellStyle name="Обычный 64" xfId="80"/>
    <cellStyle name="Обычный 67" xfId="81"/>
    <cellStyle name="Обычный 68" xfId="82"/>
    <cellStyle name="Обычный 71" xfId="83"/>
    <cellStyle name="Обычный 72" xfId="84"/>
    <cellStyle name="Обычный 75" xfId="85"/>
    <cellStyle name="Обычный 76" xfId="86"/>
    <cellStyle name="Обычный 81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76200</xdr:rowOff>
    </xdr:from>
    <xdr:to>
      <xdr:col>1</xdr:col>
      <xdr:colOff>209550</xdr:colOff>
      <xdr:row>2</xdr:row>
      <xdr:rowOff>142875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2428875</xdr:colOff>
      <xdr:row>0</xdr:row>
      <xdr:rowOff>161925</xdr:rowOff>
    </xdr:from>
    <xdr:to>
      <xdr:col>3</xdr:col>
      <xdr:colOff>0</xdr:colOff>
      <xdr:row>4</xdr:row>
      <xdr:rowOff>123825</xdr:rowOff>
    </xdr:to>
    <xdr:pic>
      <xdr:nvPicPr>
        <xdr:cNvPr id="2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61925"/>
          <a:ext cx="6096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osoyuz98@gmail.com" TargetMode="External" /><Relationship Id="rId2" Type="http://schemas.openxmlformats.org/officeDocument/2006/relationships/hyperlink" Target="http://www.agro-soyuz.ru/" TargetMode="External" /><Relationship Id="rId3" Type="http://schemas.openxmlformats.org/officeDocument/2006/relationships/hyperlink" Target="http://www.agro-soyuz.ru/assets/images/De%20Boer/Hyacinten/0145%20Hyacinten%20gemengd.jpg" TargetMode="External" /><Relationship Id="rId4" Type="http://schemas.openxmlformats.org/officeDocument/2006/relationships/hyperlink" Target="http://www.agro-soyuz.ru/assets/images/De%20Boer/Hyacinten/0150%20Hyacinten%20rose.jpg" TargetMode="External" /><Relationship Id="rId5" Type="http://schemas.openxmlformats.org/officeDocument/2006/relationships/hyperlink" Target="http://www.agro-soyuz.ru/assets/images/De%20Boer/Hyacinten/0155%20Hyacinten%20blauw.jpg" TargetMode="External" /><Relationship Id="rId6" Type="http://schemas.openxmlformats.org/officeDocument/2006/relationships/hyperlink" Target="http://www.agro-soyuz.ru/assets/images/De%20Boer/Hyacinten/0160%20Hyacinten%20wit.jpg" TargetMode="External" /><Relationship Id="rId7" Type="http://schemas.openxmlformats.org/officeDocument/2006/relationships/hyperlink" Target="http://www.agro-soyuz.ru/assets/images/De%20Boer/Hyacinten/0165%20Hyacinten%20rood.jpg" TargetMode="External" /><Relationship Id="rId8" Type="http://schemas.openxmlformats.org/officeDocument/2006/relationships/hyperlink" Target="http://www.agro-soyuz.ru/assets/images/De%20Boer/Hyacinten/0210%20Hyacinten%20Fondant.jpg" TargetMode="External" /><Relationship Id="rId9" Type="http://schemas.openxmlformats.org/officeDocument/2006/relationships/hyperlink" Target="http://www.agro-soyuz.ru/assets/images/De%20Boer/Hyacinten/0215%20Hyacinten%20Delfts.jpg" TargetMode="External" /><Relationship Id="rId10" Type="http://schemas.openxmlformats.org/officeDocument/2006/relationships/hyperlink" Target="http://www.agro-soyuz.ru/assets/images/De%20Boer/Hyacinten/0220%20Hyacinten%20Jan%20Bos.jpg" TargetMode="External" /><Relationship Id="rId11" Type="http://schemas.openxmlformats.org/officeDocument/2006/relationships/hyperlink" Target="http://www.agro-soyuz.ru/assets/images/De%20Boer/Hyacinten/0225%20Hyacinten%20Carnegie.jpg" TargetMode="External" /><Relationship Id="rId12" Type="http://schemas.openxmlformats.org/officeDocument/2006/relationships/hyperlink" Target="http://www.agro-soyuz.ru/assets/images/De%20Boer/Hyacinten/0230%20Hyacinten%20City%20of%20Haarlem.jpg" TargetMode="External" /><Relationship Id="rId13" Type="http://schemas.openxmlformats.org/officeDocument/2006/relationships/hyperlink" Target="http://www.agro-soyuz.ru/assets/images/De%20Boer/Hyacinten/0232%20Hyacinten%20Ibis.jpg" TargetMode="External" /><Relationship Id="rId14" Type="http://schemas.openxmlformats.org/officeDocument/2006/relationships/hyperlink" Target="http://www.agro-soyuz.ru/assets/images/De%20Boer/Hyacinten/0235%20Hyacinten%20Splendid%20Cornelia.jpg" TargetMode="External" /><Relationship Id="rId15" Type="http://schemas.openxmlformats.org/officeDocument/2006/relationships/hyperlink" Target="http://www.agro-soyuz.ru/assets/images/De%20Boer/Hyacinten/0245%20Hyacinten%20Woodstock.jpg" TargetMode="External" /><Relationship Id="rId16" Type="http://schemas.openxmlformats.org/officeDocument/2006/relationships/hyperlink" Target="http://www.agro-soyuz.ru/assets/images/De%20Boer/Tulpen/0315%20Tulpen%20fosteriana%20gemengd.jpg" TargetMode="External" /><Relationship Id="rId17" Type="http://schemas.openxmlformats.org/officeDocument/2006/relationships/hyperlink" Target="http://www.agro-soyuz.ru/assets/images/De%20Boer/Tulpen/0325%20Tulpen%20Madame%20Lefeber.jpg" TargetMode="External" /><Relationship Id="rId18" Type="http://schemas.openxmlformats.org/officeDocument/2006/relationships/hyperlink" Target="http://www.agro-soyuz.ru/assets/images/De%20Boer/Tulpen/0330%20Tulpen%20Yellow%20Purissima.jpg" TargetMode="External" /><Relationship Id="rId19" Type="http://schemas.openxmlformats.org/officeDocument/2006/relationships/hyperlink" Target="http://www.agro-soyuz.ru/assets/images/De%20Boer/Tulpen/0335%20Tulpen%20Orange%20Emperor.jpg" TargetMode="External" /><Relationship Id="rId20" Type="http://schemas.openxmlformats.org/officeDocument/2006/relationships/hyperlink" Target="http://www.agro-soyuz.ru/assets/images/De%20Boer/Tulpen/0336%20Tulpen%20Purissima.jpg" TargetMode="External" /><Relationship Id="rId21" Type="http://schemas.openxmlformats.org/officeDocument/2006/relationships/hyperlink" Target="http://www.agro-soyuz.ru/assets/images/De%20Boer/Tulpen/0345%20Tulpen%20dubbel%20vroeg%20gemengd.jpg" TargetMode="External" /><Relationship Id="rId22" Type="http://schemas.openxmlformats.org/officeDocument/2006/relationships/hyperlink" Target="http://www.agro-soyuz.ru/assets/images/De%20Boer/Tulpen/0351%20Tulpen%20Mondial.jpg" TargetMode="External" /><Relationship Id="rId23" Type="http://schemas.openxmlformats.org/officeDocument/2006/relationships/hyperlink" Target="http://www.agro-soyuz.ru/assets/images/De%20Boer/Tulpen/0352%20Tulpen%20Monte%20Carlo.jpg" TargetMode="External" /><Relationship Id="rId24" Type="http://schemas.openxmlformats.org/officeDocument/2006/relationships/hyperlink" Target="http://www.agro-soyuz.ru/assets/images/De%20Boer/Tulpen/0362%20Tulpen%20Carnaval%20de%20Nice.jpg" TargetMode="External" /><Relationship Id="rId25" Type="http://schemas.openxmlformats.org/officeDocument/2006/relationships/hyperlink" Target="http://www.agro-soyuz.ru/assets/images/De%20Boer/Tulpen/0366%20Tulpen%20Yellow%20Pomponette.jpg" TargetMode="External" /><Relationship Id="rId26" Type="http://schemas.openxmlformats.org/officeDocument/2006/relationships/hyperlink" Target="http://www.agro-soyuz.ru/assets/images/De%20Boer/Tulpen/0368%20Tulpen%20Blue%20Diamond.jpg" TargetMode="External" /><Relationship Id="rId27" Type="http://schemas.openxmlformats.org/officeDocument/2006/relationships/hyperlink" Target="http://www.agro-soyuz.ru/assets/images/De%20Boer/Tulpen/0420%20Tulpen%20kaufmaniana%20Verdi.jpg" TargetMode="External" /><Relationship Id="rId28" Type="http://schemas.openxmlformats.org/officeDocument/2006/relationships/hyperlink" Target="http://www.agro-soyuz.ru/assets/images/De%20Boer/Tulpen/0454%20Tulpen%20Scarlet%20Baby.jpg" TargetMode="External" /><Relationship Id="rId29" Type="http://schemas.openxmlformats.org/officeDocument/2006/relationships/hyperlink" Target="http://www.agro-soyuz.ru/assets/images/De%20Boer/Tulpen/0490%20Tulpen%20meerbloemig%20Toronto.jpg" TargetMode="External" /><Relationship Id="rId30" Type="http://schemas.openxmlformats.org/officeDocument/2006/relationships/hyperlink" Target="http://www.agro-soyuz.ru/assets/images/De%20Boer/Tulpen/0491%20Tulpen%20meerbloemig%20Quebec.jpg" TargetMode="External" /><Relationship Id="rId31" Type="http://schemas.openxmlformats.org/officeDocument/2006/relationships/hyperlink" Target="http://www.agro-soyuz.ru/assets/images/De%20Boer/Tulpen/0610%20Tulpen%20specie%20Bakeri%20Lilac%20Wonder.jpg" TargetMode="External" /><Relationship Id="rId32" Type="http://schemas.openxmlformats.org/officeDocument/2006/relationships/hyperlink" Target="http://www.agro-soyuz.ru/assets/images/De%20Boer/Tulpen/0617%20Tulpen%20specie%20Chrysantha.jpg" TargetMode="External" /><Relationship Id="rId33" Type="http://schemas.openxmlformats.org/officeDocument/2006/relationships/hyperlink" Target="http://www.agro-soyuz.ru/assets/images/De%20Boer/Tulpen/0655%20Tulpen%20Praestans%20Bloemenlust.jpg" TargetMode="External" /><Relationship Id="rId34" Type="http://schemas.openxmlformats.org/officeDocument/2006/relationships/hyperlink" Target="http://www.agro-soyuz.ru/assets/images/De%20Boer/Tulpen/0704%20Tulpen%20enkel%20Flaming%20Flag.jpg" TargetMode="External" /><Relationship Id="rId35" Type="http://schemas.openxmlformats.org/officeDocument/2006/relationships/hyperlink" Target="http://www.agro-soyuz.ru/assets/images/De%20Boer/Tulpen/1000%20Tulpen%20darwinhybride%20gemengd.jpg" TargetMode="External" /><Relationship Id="rId36" Type="http://schemas.openxmlformats.org/officeDocument/2006/relationships/hyperlink" Target="http://www.agro-soyuz.ru/assets/images/De%20Boer/Tulpen/1005%20Tulpen%20darwinhybride.jpg" TargetMode="External" /><Relationship Id="rId37" Type="http://schemas.openxmlformats.org/officeDocument/2006/relationships/hyperlink" Target="http://www.agro-soyuz.ru/assets/images/De%20Boer/Tulpen/1010%20Tulpen%20darwinhybride%20geel.jpg" TargetMode="External" /><Relationship Id="rId38" Type="http://schemas.openxmlformats.org/officeDocument/2006/relationships/hyperlink" Target="http://www.agro-soyuz.ru/assets/images/De%20Boer/Tulpen/1012%20Tulpen%20darwinhybride%20Banja%20Luka.jpg" TargetMode="External" /><Relationship Id="rId39" Type="http://schemas.openxmlformats.org/officeDocument/2006/relationships/hyperlink" Target="http://www.agro-soyuz.ru/assets/images/De%20Boer/Tulpen/1016%20Tulpen%20darwinhybride.jpg" TargetMode="External" /><Relationship Id="rId40" Type="http://schemas.openxmlformats.org/officeDocument/2006/relationships/hyperlink" Target="http://www.agro-soyuz.ru/assets/images/De%20Boer/Tulpen/1025%20Tulpen%20Playgirl.jpg" TargetMode="External" /><Relationship Id="rId41" Type="http://schemas.openxmlformats.org/officeDocument/2006/relationships/hyperlink" Target="http://www.agro-soyuz.ru/assets/images/De%20Boer/Tulpen/Tulpen%20Escape%20-%201000st..jpg" TargetMode="External" /><Relationship Id="rId42" Type="http://schemas.openxmlformats.org/officeDocument/2006/relationships/hyperlink" Target="http://www.agro-soyuz.ru/assets/images/De%20Boer/Tulpen/1033%20Tulpen%20Gavota.jpg" TargetMode="External" /><Relationship Id="rId43" Type="http://schemas.openxmlformats.org/officeDocument/2006/relationships/hyperlink" Target="http://www.agro-soyuz.ru/assets/images/De%20Boer/Tulpen/1036%20Tulpen%20Pays%20Bas.jpg" TargetMode="External" /><Relationship Id="rId44" Type="http://schemas.openxmlformats.org/officeDocument/2006/relationships/hyperlink" Target="http://www.agro-soyuz.ru/assets/images/De%20Boer/Tulpen/1037%20Tulpen%20Chansonnette.jpg" TargetMode="External" /><Relationship Id="rId45" Type="http://schemas.openxmlformats.org/officeDocument/2006/relationships/hyperlink" Target="http://www.agro-soyuz.ru/assets/images/De%20Boer/Tulpen/1039%20Tulpen%20Ronaldo.jpg" TargetMode="External" /><Relationship Id="rId46" Type="http://schemas.openxmlformats.org/officeDocument/2006/relationships/hyperlink" Target="http://www.agro-soyuz.ru/assets/images/De%20Boer/Tulpen/1041%20Tulpen%20Strong%20Gold.jpg" TargetMode="External" /><Relationship Id="rId47" Type="http://schemas.openxmlformats.org/officeDocument/2006/relationships/hyperlink" Target="http://www.agro-soyuz.ru/assets/images/De%20Boer/Tulpen/1042%20Tulpen%20triumph%20gemengd.jpg" TargetMode="External" /><Relationship Id="rId48" Type="http://schemas.openxmlformats.org/officeDocument/2006/relationships/hyperlink" Target="http://www.agro-soyuz.ru/assets/images/De%20Boer/Tulpen/1100%20Tulpen%20fringed%20gemengd.jpg" TargetMode="External" /><Relationship Id="rId49" Type="http://schemas.openxmlformats.org/officeDocument/2006/relationships/hyperlink" Target="http://www.agro-soyuz.ru/assets/images/De%20Boer/Tulpen/1107%20Tulpen%20fringed%20Fancy%20Frills.jpg" TargetMode="External" /><Relationship Id="rId50" Type="http://schemas.openxmlformats.org/officeDocument/2006/relationships/hyperlink" Target="http://www.agro-soyuz.ru/assets/images/De%20Boer/Tulpen/1112%20Tulpen%20fringed%20Lambada.jpg" TargetMode="External" /><Relationship Id="rId51" Type="http://schemas.openxmlformats.org/officeDocument/2006/relationships/hyperlink" Target="http://www.agro-soyuz.ru/assets/images/De%20Boer/Tulpen/1118%20Tulpen%20fringed%20Pacific%20Pearl.jpg" TargetMode="External" /><Relationship Id="rId52" Type="http://schemas.openxmlformats.org/officeDocument/2006/relationships/hyperlink" Target="http://www.agro-soyuz.ru/assets/images/De%20Boer/Tulpen/1170%20Tulpen%20type%20Rembrandt%20gemengd.jpg" TargetMode="External" /><Relationship Id="rId53" Type="http://schemas.openxmlformats.org/officeDocument/2006/relationships/hyperlink" Target="http://www.agro-soyuz.ru/assets/images/De%20Boer/Tulpen/1228%20Tulpen%20laatbloeiend%20Maureen.jpg" TargetMode="External" /><Relationship Id="rId54" Type="http://schemas.openxmlformats.org/officeDocument/2006/relationships/hyperlink" Target="http://www.agro-soyuz.ru/assets/images/De%20Boer/Tulpen/1230%20Tulpen%20laatbloeiend%20Menton.jpg" TargetMode="External" /><Relationship Id="rId55" Type="http://schemas.openxmlformats.org/officeDocument/2006/relationships/hyperlink" Target="http://www.agro-soyuz.ru/assets/images/De%20Boer/Tulpen/1245%20Tulpen%20laatbloeiend%20Queen%20of%20Night.jpg" TargetMode="External" /><Relationship Id="rId56" Type="http://schemas.openxmlformats.org/officeDocument/2006/relationships/hyperlink" Target="http://www.agro-soyuz.ru/assets/images/De%20Boer/Tulpen/1275%20Tulpen%20meerbloemig%20gemengd.jpg" TargetMode="External" /><Relationship Id="rId57" Type="http://schemas.openxmlformats.org/officeDocument/2006/relationships/hyperlink" Target="http://www.agro-soyuz.ru/assets/images/De%20Boer/Tulpen/1300%20Tulpen%20leliebloemig%20gemengd.jpg" TargetMode="External" /><Relationship Id="rId58" Type="http://schemas.openxmlformats.org/officeDocument/2006/relationships/hyperlink" Target="http://www.agro-soyuz.ru/assets/images/De%20Boer/Tulpen/1304%20Tulpen%20leliebloemig%20Claudia.jpg" TargetMode="External" /><Relationship Id="rId59" Type="http://schemas.openxmlformats.org/officeDocument/2006/relationships/hyperlink" Target="http://www.agro-soyuz.ru/assets/images/De%20Boer/Tulpen/1314%20Tulpen%20leliebloemig%20Pretty%20Woman.jpg" TargetMode="External" /><Relationship Id="rId60" Type="http://schemas.openxmlformats.org/officeDocument/2006/relationships/hyperlink" Target="http://www.agro-soyuz.ru/assets/images/De%20Boer/Tulpen/1350%20Tulpen%20parkiet%20gemengd.jpg" TargetMode="External" /><Relationship Id="rId61" Type="http://schemas.openxmlformats.org/officeDocument/2006/relationships/hyperlink" Target="http://www.agro-soyuz.ru/assets/images/De%20Boer/Tulpen/1352%20Tulpen%20parkiet%20Black%20Parrot.jpg" TargetMode="External" /><Relationship Id="rId62" Type="http://schemas.openxmlformats.org/officeDocument/2006/relationships/hyperlink" Target="http://www.agro-soyuz.ru/assets/images/De%20Boer/Tulpen/1358%20Tulpen%20parkiet%20Texas%20Flame.jpg" TargetMode="External" /><Relationship Id="rId63" Type="http://schemas.openxmlformats.org/officeDocument/2006/relationships/hyperlink" Target="http://www.agro-soyuz.ru/assets/images/De%20Boer/Narcissen/2001%20Narcissen%20Apricot%20Whirl.jpg" TargetMode="External" /><Relationship Id="rId64" Type="http://schemas.openxmlformats.org/officeDocument/2006/relationships/hyperlink" Target="http://www.agro-soyuz.ru/assets/images/De%20Boer/Narcissen/2004%20Narcissen%20Orangery.jpg" TargetMode="External" /><Relationship Id="rId65" Type="http://schemas.openxmlformats.org/officeDocument/2006/relationships/hyperlink" Target="http://www.agro-soyuz.ru/assets/images/De%20Boer/Narcissen/2012%20Narcissen%20Mount%20Hood.jpg" TargetMode="External" /><Relationship Id="rId66" Type="http://schemas.openxmlformats.org/officeDocument/2006/relationships/hyperlink" Target="http://www.agro-soyuz.ru/assets/images/De%20Boer/Narcissen/2014%20Narcissen%20Smiling%20Sun.jpg" TargetMode="External" /><Relationship Id="rId67" Type="http://schemas.openxmlformats.org/officeDocument/2006/relationships/hyperlink" Target="http://www.agro-soyuz.ru/assets/images/De%20Boer/Narcissen/2016%20Narcissen%20Velasquez.jpg" TargetMode="External" /><Relationship Id="rId68" Type="http://schemas.openxmlformats.org/officeDocument/2006/relationships/hyperlink" Target="http://www.agro-soyuz.ru/assets/images/De%20Boer/Narcissen/2018%20Narcissen%20Precocious.jpg" TargetMode="External" /><Relationship Id="rId69" Type="http://schemas.openxmlformats.org/officeDocument/2006/relationships/hyperlink" Target="http://www.agro-soyuz.ru/assets/images/De%20Boer/Narcissen/2025%20Narcissen%20Geranium.jpg" TargetMode="External" /><Relationship Id="rId70" Type="http://schemas.openxmlformats.org/officeDocument/2006/relationships/hyperlink" Target="http://www.agro-soyuz.ru/assets/images/De%20Boer/Narcissen/2030%20Narcissen%20Yellow%20Cheerfulness.jpg" TargetMode="External" /><Relationship Id="rId71" Type="http://schemas.openxmlformats.org/officeDocument/2006/relationships/hyperlink" Target="http://www.agro-soyuz.ru/assets/images/De%20Boer/Narcissen/2032%20Narcissen%20dubbel%20gemengd.jpg" TargetMode="External" /><Relationship Id="rId72" Type="http://schemas.openxmlformats.org/officeDocument/2006/relationships/hyperlink" Target="http://www.agro-soyuz.ru/assets/images/De%20Boer/Narcissen/2034%20Narcissen%20S%C3%A9duction.jpg" TargetMode="External" /><Relationship Id="rId73" Type="http://schemas.openxmlformats.org/officeDocument/2006/relationships/hyperlink" Target="http://www.agro-soyuz.ru/assets/images/De%20Boer/Narcissen/2037%20Narcissen%20Tahiti.jpg" TargetMode="External" /><Relationship Id="rId74" Type="http://schemas.openxmlformats.org/officeDocument/2006/relationships/hyperlink" Target="http://www.agro-soyuz.ru/assets/images/De%20Boer/Narcissen/2038%20Narcissen%20White%20Lion.jpg" TargetMode="External" /><Relationship Id="rId75" Type="http://schemas.openxmlformats.org/officeDocument/2006/relationships/hyperlink" Target="http://www.agro-soyuz.ru/assets/images/De%20Boer/Narcissen/2040%20Narcissen%20Poeticus%20Recurvus.jpg" TargetMode="External" /><Relationship Id="rId76" Type="http://schemas.openxmlformats.org/officeDocument/2006/relationships/hyperlink" Target="http://www.agro-soyuz.ru/assets/images/De%20Boer/Narcissen/2055%20Narcissen%20February%20Gold.jpg" TargetMode="External" /><Relationship Id="rId77" Type="http://schemas.openxmlformats.org/officeDocument/2006/relationships/hyperlink" Target="http://www.agro-soyuz.ru/assets/images/De%20Boer/Narcissen/2062%20Narcissen%20Jetfire.jpg" TargetMode="External" /><Relationship Id="rId78" Type="http://schemas.openxmlformats.org/officeDocument/2006/relationships/hyperlink" Target="http://www.agro-soyuz.ru/assets/images/De%20Boer/Narcissen/2065%20Narcissen%20Minnow.jpg" TargetMode="External" /><Relationship Id="rId79" Type="http://schemas.openxmlformats.org/officeDocument/2006/relationships/hyperlink" Target="http://www.agro-soyuz.ru/assets/images/De%20Boer/Narcissen/2066%20Narcissen%20Jonq%20Martinette.jpg" TargetMode="External" /><Relationship Id="rId80" Type="http://schemas.openxmlformats.org/officeDocument/2006/relationships/hyperlink" Target="http://www.agro-soyuz.ru/assets/images/De%20Boer/Narcissen/2067%20Narcissen%20Jonquille%20Quail.jpg" TargetMode="External" /><Relationship Id="rId81" Type="http://schemas.openxmlformats.org/officeDocument/2006/relationships/hyperlink" Target="http://www.agro-soyuz.ru/assets/images/De%20Boer/Narcissen/2070%20Narcissen%20Tete%20a%20Tete.jpg" TargetMode="External" /><Relationship Id="rId82" Type="http://schemas.openxmlformats.org/officeDocument/2006/relationships/hyperlink" Target="http://www.agro-soyuz.ru/assets/images/De%20Boer/Narcissen/2095%20Narcissen%20Jonquille%20gemengd.jpg" TargetMode="External" /><Relationship Id="rId83" Type="http://schemas.openxmlformats.org/officeDocument/2006/relationships/hyperlink" Target="http://www.agro-soyuz.ru/assets/images/De%20Boer/Crocus/2705%20Crocus%20voor%20potcultuur.jpg" TargetMode="External" /><Relationship Id="rId84" Type="http://schemas.openxmlformats.org/officeDocument/2006/relationships/hyperlink" Target="http://www.agro-soyuz.ru/assets/images/De%20Boer/Crocus/2715%20Crocus%20Vernus.jpg" TargetMode="External" /><Relationship Id="rId85" Type="http://schemas.openxmlformats.org/officeDocument/2006/relationships/hyperlink" Target="http://www.agro-soyuz.ru/assets/images/De%20Boer/Crocus/2720%20Crocus%20Yellow%20Mamouth.jpg" TargetMode="External" /><Relationship Id="rId86" Type="http://schemas.openxmlformats.org/officeDocument/2006/relationships/hyperlink" Target="http://www.agro-soyuz.ru/assets/images/De%20Boer/Crocus/2723%20Crocus%20Striped.jpg" TargetMode="External" /><Relationship Id="rId87" Type="http://schemas.openxmlformats.org/officeDocument/2006/relationships/hyperlink" Target="http://www.agro-soyuz.ru/assets/images/De%20Boer/Crocus/2726%20Crocus%20Jeanne%20d%20Arc.jpg" TargetMode="External" /><Relationship Id="rId88" Type="http://schemas.openxmlformats.org/officeDocument/2006/relationships/hyperlink" Target="http://www.agro-soyuz.ru/assets/images/De%20Boer/Crocus/2735%20Crocus%20Grandiflora%20gemengd.jpg" TargetMode="External" /><Relationship Id="rId89" Type="http://schemas.openxmlformats.org/officeDocument/2006/relationships/hyperlink" Target="http://www.agro-soyuz.ru/assets/images/De%20Boer/Crocus/2750%20Crocus%20botanisch%20gemengd.jpg" TargetMode="External" /><Relationship Id="rId90" Type="http://schemas.openxmlformats.org/officeDocument/2006/relationships/hyperlink" Target="http://www.agro-soyuz.ru/assets/images/De%20Boer/Crocus/2755%20Crocus%20botanisch%20Blue%20Pearl.jpg" TargetMode="External" /><Relationship Id="rId91" Type="http://schemas.openxmlformats.org/officeDocument/2006/relationships/hyperlink" Target="http://www.agro-soyuz.ru/assets/images/De%20Boer/Crocus/2770%20Crocus%20botanisch%20Tom%20Ruby%20Giant.jpg" TargetMode="External" /><Relationship Id="rId92" Type="http://schemas.openxmlformats.org/officeDocument/2006/relationships/hyperlink" Target="http://www.agro-soyuz.ru/assets/images/De%20Boer/Anemone/2900%20Anemone%20Blanda%20gemengd.jpg" TargetMode="External" /><Relationship Id="rId93" Type="http://schemas.openxmlformats.org/officeDocument/2006/relationships/hyperlink" Target="http://www.agro-soyuz.ru/assets/images/De%20Boer/Anemone/2910%20Anemone%20de%20Caen.jpg" TargetMode="External" /><Relationship Id="rId94" Type="http://schemas.openxmlformats.org/officeDocument/2006/relationships/hyperlink" Target="http://www.agro-soyuz.ru/assets/images/De%20Boer/Anemone/2911%20Anemone%20Hollandia.jpg" TargetMode="External" /><Relationship Id="rId95" Type="http://schemas.openxmlformats.org/officeDocument/2006/relationships/hyperlink" Target="http://www.agro-soyuz.ru/assets/images/De%20Boer/Anemone/2912%20Anemone%20Mr%20Fokker.jpg" TargetMode="External" /><Relationship Id="rId96" Type="http://schemas.openxmlformats.org/officeDocument/2006/relationships/hyperlink" Target="http://www.agro-soyuz.ru/assets/images/De%20Boer/Anemone/2913%20Anemone%20Sylphide.jpg" TargetMode="External" /><Relationship Id="rId97" Type="http://schemas.openxmlformats.org/officeDocument/2006/relationships/hyperlink" Target="http://www.agro-soyuz.ru/assets/images/De%20Boer/Anemone/2914%20Anemone%20The%20Bride.jpg" TargetMode="External" /><Relationship Id="rId98" Type="http://schemas.openxmlformats.org/officeDocument/2006/relationships/hyperlink" Target="http://www.agro-soyuz.ru/assets/images/De%20Boer/Allium/3000%20Allium%20Christophii.jpg" TargetMode="External" /><Relationship Id="rId99" Type="http://schemas.openxmlformats.org/officeDocument/2006/relationships/hyperlink" Target="http://www.agro-soyuz.ru/assets/images/De%20Boer/Allium/3008%20Allium%20Mount%20Everest.jpg" TargetMode="External" /><Relationship Id="rId100" Type="http://schemas.openxmlformats.org/officeDocument/2006/relationships/hyperlink" Target="http://www.agro-soyuz.ru/assets/images/De%20Boer/Allium/3009%20Allium%20Gladiator.jpg" TargetMode="External" /><Relationship Id="rId101" Type="http://schemas.openxmlformats.org/officeDocument/2006/relationships/hyperlink" Target="http://www.agro-soyuz.ru/assets/images/De%20Boer/Allium/3010%20Allium%20Giganteum.jpg" TargetMode="External" /><Relationship Id="rId102" Type="http://schemas.openxmlformats.org/officeDocument/2006/relationships/hyperlink" Target="http://www.agro-soyuz.ru/assets/images/De%20Boer/Allium/3012%20Allium%20Purple%20Sensation.jpg" TargetMode="External" /><Relationship Id="rId103" Type="http://schemas.openxmlformats.org/officeDocument/2006/relationships/hyperlink" Target="http://www.agro-soyuz.ru/assets/images/De%20Boer/Allium/3014%20Allium%20Caeruleum.jpg" TargetMode="External" /><Relationship Id="rId104" Type="http://schemas.openxmlformats.org/officeDocument/2006/relationships/hyperlink" Target="http://www.agro-soyuz.ru/assets/images/De%20Boer/Allium/3018%20Allium%20Sphaerocephalon.jpg" TargetMode="External" /><Relationship Id="rId105" Type="http://schemas.openxmlformats.org/officeDocument/2006/relationships/hyperlink" Target="http://www.agro-soyuz.ru/assets/images/De%20Boer/Allium/3019%20Allium%20Summer%20Drummer.jpg" TargetMode="External" /><Relationship Id="rId106" Type="http://schemas.openxmlformats.org/officeDocument/2006/relationships/hyperlink" Target="http://www.agro-soyuz.ru/assets/images/De%20Boer/Amaryllis/3301%20Amaryllis%20Apple%20Blossom.jpg" TargetMode="External" /><Relationship Id="rId107" Type="http://schemas.openxmlformats.org/officeDocument/2006/relationships/hyperlink" Target="http://www.agro-soyuz.ru/assets/images/De%20Boer/Amaryllis/3302%20Amaryllis%20wit.jpg" TargetMode="External" /><Relationship Id="rId108" Type="http://schemas.openxmlformats.org/officeDocument/2006/relationships/hyperlink" Target="http://www.agro-soyuz.ru/assets/images/De%20Boer/Amaryllis/3303%20Amaryllis%20Minerva.jpg" TargetMode="External" /><Relationship Id="rId109" Type="http://schemas.openxmlformats.org/officeDocument/2006/relationships/hyperlink" Target="http://www.agro-soyuz.ru/assets/images/De%20Boer/Amaryllis/3304%20Amaryllis%20Orange%20Souvereign.jpg" TargetMode="External" /><Relationship Id="rId110" Type="http://schemas.openxmlformats.org/officeDocument/2006/relationships/hyperlink" Target="http://www.agro-soyuz.ru/assets/images/De%20Boer/Amaryllis/3305%20Amaryllis%20lilarose.jpg" TargetMode="External" /><Relationship Id="rId111" Type="http://schemas.openxmlformats.org/officeDocument/2006/relationships/hyperlink" Target="http://www.agro-soyuz.ru/assets/images/De%20Boer/Amaryllis/3308%20Amaryllis%20Benfica.jpg" TargetMode="External" /><Relationship Id="rId112" Type="http://schemas.openxmlformats.org/officeDocument/2006/relationships/hyperlink" Target="http://www.agro-soyuz.ru/assets/images/De%20Boer/Other%20automne/3036%20Brodiaea%20Koningin%20Fabiola.jpg" TargetMode="External" /><Relationship Id="rId113" Type="http://schemas.openxmlformats.org/officeDocument/2006/relationships/hyperlink" Target="http://www.agro-soyuz.ru/assets/images/De%20Boer/Other%20automne/3040%20Chionodoxa%20blauw.jpg" TargetMode="External" /><Relationship Id="rId114" Type="http://schemas.openxmlformats.org/officeDocument/2006/relationships/hyperlink" Target="http://www.agro-soyuz.ru/assets/images/De%20Boer/Other%20automne/3075%20Galanthus%20Sneeuwklokje.jpg" TargetMode="External" /><Relationship Id="rId115" Type="http://schemas.openxmlformats.org/officeDocument/2006/relationships/hyperlink" Target="http://www.agro-soyuz.ru/assets/images/De%20Boer/Other%20automne/3080%20Gladiolus%20nanus%20gemengd.jpg" TargetMode="External" /><Relationship Id="rId116" Type="http://schemas.openxmlformats.org/officeDocument/2006/relationships/hyperlink" Target="http://www.agro-soyuz.ru/assets/images/De%20Boer/Other%20automne/3083%20Gladiolus%20nanus%20Nymph.jpg" TargetMode="External" /><Relationship Id="rId117" Type="http://schemas.openxmlformats.org/officeDocument/2006/relationships/hyperlink" Target="http://www.agro-soyuz.ru/assets/images/De%20Boer/Other%20automne/3084%20Gladiolus%20tubergenii%20Charm.jpg" TargetMode="External" /><Relationship Id="rId118" Type="http://schemas.openxmlformats.org/officeDocument/2006/relationships/hyperlink" Target="http://www.agro-soyuz.ru/assets/images/De%20Boer/Other%20automne/3125%20Lilium%20Candidum.jpg" TargetMode="External" /><Relationship Id="rId119" Type="http://schemas.openxmlformats.org/officeDocument/2006/relationships/hyperlink" Target="http://www.agro-soyuz.ru/assets/images/De%20Boer/Other%20automne/3155%20Puschkinia%20Libanotica.jpg" TargetMode="External" /><Relationship Id="rId120" Type="http://schemas.openxmlformats.org/officeDocument/2006/relationships/hyperlink" Target="http://www.agro-soyuz.ru/assets/images/De%20Boer/Other%20automne/3165%20Scilla%20Siberica.jpg" TargetMode="External" /><Relationship Id="rId121" Type="http://schemas.openxmlformats.org/officeDocument/2006/relationships/hyperlink" Target="http://www.agro-soyuz.ru/assets/images/De%20Boer/Other%20automne/3171%20Scilla%20Campanulata.jpg" TargetMode="External" /><Relationship Id="rId122" Type="http://schemas.openxmlformats.org/officeDocument/2006/relationships/hyperlink" Target="http://www.agro-soyuz.ru/assets/images/De%20Boer/Other%20automne/6603%20Lelie%20Regale.jpg" TargetMode="External" /><Relationship Id="rId123" Type="http://schemas.openxmlformats.org/officeDocument/2006/relationships/hyperlink" Target="http://www.agro-soyuz.ru/assets/images/De%20Boer/Amaryllis/3325%20Amaryllis%20Charisma.jpg" TargetMode="External" /><Relationship Id="rId124" Type="http://schemas.openxmlformats.org/officeDocument/2006/relationships/hyperlink" Target="http://www.agro-soyuz.ru/assets/images/De%20Boer/Fritillaria/3055%20Fritillaria%20Imperialis.jpg" TargetMode="External" /><Relationship Id="rId125" Type="http://schemas.openxmlformats.org/officeDocument/2006/relationships/hyperlink" Target="http://www.agro-soyuz.ru/assets/images/De%20Boer/Fritillaria/3060%20Fritillaria%20Imperialis%20Lutea.jpg" TargetMode="External" /><Relationship Id="rId126" Type="http://schemas.openxmlformats.org/officeDocument/2006/relationships/hyperlink" Target="http://www.agro-soyuz.ru/assets/images/De%20Boer/Iris/3105%20Iris%20Hollandica%20blauw.jpg" TargetMode="External" /><Relationship Id="rId127" Type="http://schemas.openxmlformats.org/officeDocument/2006/relationships/hyperlink" Target="http://www.agro-soyuz.ru/assets/images/De%20Boer/Iris/3107%20Iris%20Hollandica%20geel.jpg" TargetMode="External" /><Relationship Id="rId128" Type="http://schemas.openxmlformats.org/officeDocument/2006/relationships/hyperlink" Target="http://www.agro-soyuz.ru/assets/images/De%20Boer/Iris/3110%20Iris%20Reticulata.jpg" TargetMode="External" /><Relationship Id="rId129" Type="http://schemas.openxmlformats.org/officeDocument/2006/relationships/hyperlink" Target="http://www.agro-soyuz.ru/assets/images/De%20Boer/Iris/7680%20Iris%20Germanica%20donkerblauw.jpg" TargetMode="External" /><Relationship Id="rId130" Type="http://schemas.openxmlformats.org/officeDocument/2006/relationships/hyperlink" Target="http://www.agro-soyuz.ru/assets/images/De%20Boer/Iris/7681%20Iris%20Germanica%20Loop%20the%20Loop.jpg" TargetMode="External" /><Relationship Id="rId131" Type="http://schemas.openxmlformats.org/officeDocument/2006/relationships/hyperlink" Target="http://www.agro-soyuz.ru/assets/images/De%20Boer/Iris/7682%20Iris%20Germanica%20Blue%20Pearl.jpg" TargetMode="External" /><Relationship Id="rId132" Type="http://schemas.openxmlformats.org/officeDocument/2006/relationships/hyperlink" Target="http://www.agro-soyuz.ru/assets/images/De%20Boer/Iris/7685%20Iris%20Germanica%20lichtrose.jpg" TargetMode="External" /><Relationship Id="rId133" Type="http://schemas.openxmlformats.org/officeDocument/2006/relationships/hyperlink" Target="http://www.agro-soyuz.ru/assets/images/De%20Boer/Iris/7687%20Iris%20Germanica%20Sultans%20Palace.jpg" TargetMode="External" /><Relationship Id="rId134" Type="http://schemas.openxmlformats.org/officeDocument/2006/relationships/hyperlink" Target="http://www.agro-soyuz.ru/assets/images/De%20Boer/Iris/7688%20Iris%20Germanica%20Edith%20Wolford.jpg" TargetMode="External" /><Relationship Id="rId135" Type="http://schemas.openxmlformats.org/officeDocument/2006/relationships/hyperlink" Target="http://www.agro-soyuz.ru/assets/images/De%20Boer/Iris/7690%20Iris%20Germanica%20Pinnacle%20geel%20met%20wit.jpg" TargetMode="External" /><Relationship Id="rId136" Type="http://schemas.openxmlformats.org/officeDocument/2006/relationships/hyperlink" Target="http://www.agro-soyuz.ru/assets/images/De%20Boer/Muscari/3135%20Muscari%20blauw.jpg" TargetMode="External" /><Relationship Id="rId137" Type="http://schemas.openxmlformats.org/officeDocument/2006/relationships/hyperlink" Target="http://www.agro-soyuz.ru/assets/images/De%20Boer/Muscari/3140%20Muscari%20Album.jpg" TargetMode="External" /><Relationship Id="rId138" Type="http://schemas.openxmlformats.org/officeDocument/2006/relationships/hyperlink" Target="http://www.agro-soyuz.ru/assets/images/De%20Boer/Muscari/3141%20Muscari%20Latifolium.jpg" TargetMode="External" /><Relationship Id="rId139" Type="http://schemas.openxmlformats.org/officeDocument/2006/relationships/hyperlink" Target="http://www.agro-soyuz.ru/assets/images/De%20Boer/Ranonkels/3160%20Ranonkels%20gemengd.jpg" TargetMode="External" /><Relationship Id="rId140" Type="http://schemas.openxmlformats.org/officeDocument/2006/relationships/hyperlink" Target="http://www.agro-soyuz.ru/assets/images/De%20Boer/Ranonkels/3161%20Ranonkels%20geel.jpg" TargetMode="External" /><Relationship Id="rId141" Type="http://schemas.openxmlformats.org/officeDocument/2006/relationships/hyperlink" Target="http://www.agro-soyuz.ru/assets/images/De%20Boer/Ranonkels/3163%20Ranonkels%20rose.jpg" TargetMode="External" /><Relationship Id="rId142" Type="http://schemas.openxmlformats.org/officeDocument/2006/relationships/hyperlink" Target="http://www.agro-soyuz.ru/assets/images/De%20Boer/Ranonkels/3164%20Ranonkels%20oranje.jpg" TargetMode="External" /><Relationship Id="rId143" Type="http://schemas.openxmlformats.org/officeDocument/2006/relationships/hyperlink" Target="http://www.agro-soyuz.ru/assets/images/De%20Boer/Tulpen/0372%20Finola.jpg" TargetMode="External" /><Relationship Id="rId144" Type="http://schemas.openxmlformats.org/officeDocument/2006/relationships/hyperlink" Target="http://www.agro-soyuz.ru/assets/images/De%20Boer/Tulpen/0685%20Salmon%20Prince.jpg" TargetMode="External" /><Relationship Id="rId145" Type="http://schemas.openxmlformats.org/officeDocument/2006/relationships/hyperlink" Target="http://www.agro-soyuz.ru/assets/images/De%20Boer/Tulpen/0688%20Sunny%20Prince.jpg" TargetMode="External" /><Relationship Id="rId146" Type="http://schemas.openxmlformats.org/officeDocument/2006/relationships/hyperlink" Target="http://www.agro-soyuz.ru/assets/images/De%20Boer/Tulpen/1022%20Muvota.jpg" TargetMode="External" /><Relationship Id="rId147" Type="http://schemas.openxmlformats.org/officeDocument/2006/relationships/hyperlink" Target="http://www.agro-soyuz.ru/assets/images/De%20Boer/Fritillaria/3054%20Fritillaria%20Imperialis%20Aurora.jpg" TargetMode="External" /><Relationship Id="rId148" Type="http://schemas.openxmlformats.org/officeDocument/2006/relationships/hyperlink" Target="http://www.agro-soyuz.ru/assets/images/De%20Boer/Other/7762%20Pioenen%20%20Primevere%20-%201st..jpg" TargetMode="External" /><Relationship Id="rId149" Type="http://schemas.openxmlformats.org/officeDocument/2006/relationships/hyperlink" Target="http://www.agro-soyuz.ru/assets/images/De%20Boer/Iris/7686%20%20Iris%20Germanica%20Louder%20Still%20%20-%201st..jpg" TargetMode="External" /><Relationship Id="rId150" Type="http://schemas.openxmlformats.org/officeDocument/2006/relationships/hyperlink" Target="http://www.agro-soyuz.ru/assets/images/De%20Boer/Other/7763%20Pioenen%20Catherine%20Fontijn%20-%201st..jpg" TargetMode="External" /><Relationship Id="rId151" Type="http://schemas.openxmlformats.org/officeDocument/2006/relationships/hyperlink" Target="http://www.agro-soyuz.ru/assets/images/De%20Boer/Tulpen/1023%20Jimmy%20oranje.png" TargetMode="External" /><Relationship Id="rId152" Type="http://schemas.openxmlformats.org/officeDocument/2006/relationships/hyperlink" Target="http://www.agro-soyuz.ru/assets/images/De%20Boer/Hyacinten/0240%20%20Hyacinten%20Odysseus.jpg" TargetMode="External" /><Relationship Id="rId153" Type="http://schemas.openxmlformats.org/officeDocument/2006/relationships/hyperlink" Target="http://www.agro-soyuz.ru/assets/images/De%20Boer/Tulpen/0415%20Tulpen%20Kaufmanniana%20gemengd.jpg" TargetMode="External" /><Relationship Id="rId154" Type="http://schemas.openxmlformats.org/officeDocument/2006/relationships/hyperlink" Target="http://www.agro-soyuz.ru/assets/images/De%20Boer/Tulpen/0682%20Tulpen%20Candy%20Prince.jpg" TargetMode="External" /><Relationship Id="rId155" Type="http://schemas.openxmlformats.org/officeDocument/2006/relationships/hyperlink" Target="http://www.agro-soyuz.ru/assets/images/De%20Boer/Tulpen/0684%20Tulpen%20Purple%20Prince.jpg" TargetMode="External" /><Relationship Id="rId156" Type="http://schemas.openxmlformats.org/officeDocument/2006/relationships/hyperlink" Target="http://www.agro-soyuz.ru/assets/images/De%20Boer/Tulpen/1247%20Tulpen%20Muscadet.jpg" TargetMode="External" /><Relationship Id="rId157" Type="http://schemas.openxmlformats.org/officeDocument/2006/relationships/hyperlink" Target="http://www.agro-soyuz.ru/assets/images/De%20Boer/Narcissen/2010%20Narcissen%20Si%c3%a8cle%20d'Or.jpg" TargetMode="External" /><Relationship Id="rId158" Type="http://schemas.openxmlformats.org/officeDocument/2006/relationships/hyperlink" Target="http://www.agro-soyuz.ru/assets/images/De%20Boer/Narcissen/2020%20Narcissen%20Delibes.jpg" TargetMode="External" /><Relationship Id="rId159" Type="http://schemas.openxmlformats.org/officeDocument/2006/relationships/hyperlink" Target="http://www.agro-soyuz.ru/assets/images/De%20Boer/Narcissen/2023%20Narcissen%20Altruist.jpg" TargetMode="External" /><Relationship Id="rId160" Type="http://schemas.openxmlformats.org/officeDocument/2006/relationships/hyperlink" Target="http://www.agro-soyuz.ru/assets/images/De%20Boer/Crocus/2760%20Crocus%20botanisch%20Romance.jpg" TargetMode="External" /><Relationship Id="rId161" Type="http://schemas.openxmlformats.org/officeDocument/2006/relationships/hyperlink" Target="http://www.agro-soyuz.ru/assets/images/De%20Boer/Hyacinten/0217%20Hyacinten%20Caribbean%20Dream.jpg" TargetMode="External" /><Relationship Id="rId162" Type="http://schemas.openxmlformats.org/officeDocument/2006/relationships/hyperlink" Target="http://www.agro-soyuz.ru/assets/images/De%20Boer/Other%20automne/3125%20Lilium%20Candidum.jpg" TargetMode="External" /><Relationship Id="rId163" Type="http://schemas.openxmlformats.org/officeDocument/2006/relationships/hyperlink" Target="http://www.agro-soyuz.ru/assets/images/De%20Boer/Amaryllis/3309%20Amaryllis%20Exotic%20Star.jpg" TargetMode="External" /><Relationship Id="rId164" Type="http://schemas.openxmlformats.org/officeDocument/2006/relationships/hyperlink" Target="http://www.agro-soyuz.ru/assets/images/De%20Boer/Anemone/2915%20Anemone%20St%20Brigid.jpg" TargetMode="External" /><Relationship Id="rId165" Type="http://schemas.openxmlformats.org/officeDocument/2006/relationships/hyperlink" Target="http://www.agro-soyuz.ru/assets/images/De%20Boer/Other%20automne/3120%20Ixia%20gemengd.jpg" TargetMode="External" /><Relationship Id="rId166" Type="http://schemas.openxmlformats.org/officeDocument/2006/relationships/hyperlink" Target="http://www.agro-soyuz.ru/assets/images/De%20Boer/Amaryllis/3301%20Amaryllis%20Apple%20Blossom.jpg" TargetMode="External" /><Relationship Id="rId167" Type="http://schemas.openxmlformats.org/officeDocument/2006/relationships/hyperlink" Target="http://www.agro-soyuz.ru/assets/images/De%20Boer/Tulpen/1035%20Tulpen%20Amsterdam%20-%2010st..jpg" TargetMode="External" /><Relationship Id="rId168" Type="http://schemas.openxmlformats.org/officeDocument/2006/relationships/hyperlink" Target="http://www.agro-soyuz.ru/assets/images/De%20Boer/Tulpen/1248%20Tulpen%20langstelig%20gemengd%20-%2010st..jpg" TargetMode="External" /><Relationship Id="rId169" Type="http://schemas.openxmlformats.org/officeDocument/2006/relationships/hyperlink" Target="http://www.agro-soyuz.ru/assets/images/De%20Boer/Tulpen/1349%20Tulpen%20parkiet%20gemengd%20-%2015st..jpg" TargetMode="External" /><Relationship Id="rId170" Type="http://schemas.openxmlformats.org/officeDocument/2006/relationships/hyperlink" Target="http://www.agro-soyuz.ru/assets/images/De%20Boer/Narcissen/2015%20Narcissen%20Orange%20Sunset%20-%205st..jpg" TargetMode="External" /><Relationship Id="rId171" Type="http://schemas.openxmlformats.org/officeDocument/2006/relationships/hyperlink" Target="http://www.agro-soyuz.ru/assets/images/De%20Boer/Narcissen/2009%20-%20Narcissen%20Geel%20-%2012st..jpg" TargetMode="External" /><Relationship Id="rId172" Type="http://schemas.openxmlformats.org/officeDocument/2006/relationships/hyperlink" Target="http://www.agro-soyuz.ru/assets/images/De%20Boer/Narcissen/2063%20Narcissen%20Narcissen%20Lieke%20-%2010st..jpg" TargetMode="External" /><Relationship Id="rId173" Type="http://schemas.openxmlformats.org/officeDocument/2006/relationships/hyperlink" Target="http://www.agro-soyuz.ru/assets/images/De%20Boer/Other/7150%20Freesia%20gemengd%20-%2015st..jpg" TargetMode="External" /><Relationship Id="rId174" Type="http://schemas.openxmlformats.org/officeDocument/2006/relationships/hyperlink" Target="http://www.agro-soyuz.ru/assets/images/De%20Boer/Gladiolen/3085%20Gladiolen%20Las%20Vegas%20-%2010st..jpg" TargetMode="External" /><Relationship Id="rId175" Type="http://schemas.openxmlformats.org/officeDocument/2006/relationships/hyperlink" Target="http://www.agro-soyuz.ru/assets/images/De%20Boer/Iris/3104%20Iris%20Hollandica%20gemengd.jpg" TargetMode="External" /><Relationship Id="rId176" Type="http://schemas.openxmlformats.org/officeDocument/2006/relationships/hyperlink" Target="http://www.agro-soyuz.ru/assets/images/De%20Boer/Tulpen/1021%20Tulpen%20Mango%20Charm%20-10st..jpg" TargetMode="External" /><Relationship Id="rId177" Type="http://schemas.openxmlformats.org/officeDocument/2006/relationships/hyperlink" Target="http://www.agro-soyuz.ru/assets/images/De%20Boer/Other/_8085%20Convallaria%20Majalis%20(%d0%9b%d0%b0%d0%bd%d0%b4%d1%8b%d1%88)%20-%2020st..jpg" TargetMode="External" /><Relationship Id="rId178" Type="http://schemas.openxmlformats.org/officeDocument/2006/relationships/hyperlink" Target="http://www.agro-soyuz.ru/assets/images/De%20Boer/Other/8095%2010x3%20Pioenen%20gemengd%20-%203%20st..jpg" TargetMode="External" /><Relationship Id="rId179" Type="http://schemas.openxmlformats.org/officeDocument/2006/relationships/hyperlink" Target="http://www.agro-soyuz.ru/assets/images/De%20Boer/Hyacinten/5285%20Hyacinten%20gemengd%20%20-15st..jpg" TargetMode="External" /><Relationship Id="rId180" Type="http://schemas.openxmlformats.org/officeDocument/2006/relationships/hyperlink" Target="http://www.agro-soyuz.ru/assets/images/De%20Boer/Hyacinten/03080%20Gemengd%20-%20250st..jpg" TargetMode="External" /><Relationship Id="rId181" Type="http://schemas.openxmlformats.org/officeDocument/2006/relationships/hyperlink" Target="http://www.agro-soyuz.ru/assets/images/De%20Boer/Hyacinten/07640%20Splendid%20Cornelia%20-150st..jpg" TargetMode="External" /><Relationship Id="rId182" Type="http://schemas.openxmlformats.org/officeDocument/2006/relationships/hyperlink" Target="http://www.agro-soyuz.ru/assets/images/De%20Boer/Hyacinten/06440%20City%20of%20Haarlem%20-%20150st..jpg" TargetMode="External" /><Relationship Id="rId183" Type="http://schemas.openxmlformats.org/officeDocument/2006/relationships/hyperlink" Target="http://www.agro-soyuz.ru/assets/images/De%20Boer/Hyacinten/04920%20White%20Pearl%20-%20150st..jpg" TargetMode="External" /><Relationship Id="rId184" Type="http://schemas.openxmlformats.org/officeDocument/2006/relationships/hyperlink" Target="http://www.agro-soyuz.ru/assets/images/De%20Boer/Hyacinten/04200%20Jan%20Bos%20-%20150st..jpg" TargetMode="External" /><Relationship Id="rId185" Type="http://schemas.openxmlformats.org/officeDocument/2006/relationships/hyperlink" Target="http://www.agro-soyuz.ru/assets/images/De%20Boer/Hyacinten/03640%20Pink%20Pearl%20-150st..jpg" TargetMode="External" /><Relationship Id="rId186" Type="http://schemas.openxmlformats.org/officeDocument/2006/relationships/hyperlink" Target="http://www.agro-soyuz.ru/assets/images/De%20Boer/Hyacinten/03450%20Fondant%20-%20150st..jpg" TargetMode="External" /><Relationship Id="rId187" Type="http://schemas.openxmlformats.org/officeDocument/2006/relationships/hyperlink" Target="http://www.agro-soyuz.ru/assets/images/De%20Boer/Hyacinten/05640%20Delfts%20Blauw%20-%20150st..jpg" TargetMode="External" /><Relationship Id="rId188" Type="http://schemas.openxmlformats.org/officeDocument/2006/relationships/hyperlink" Target="http://www.agro-soyuz.ru/assets/images/De%20Boer/Tulpen/08300%20Candy%20Prince%20-%20500st..jpg" TargetMode="External" /><Relationship Id="rId189" Type="http://schemas.openxmlformats.org/officeDocument/2006/relationships/hyperlink" Target="http://www.agro-soyuz.ru/assets/images/De%20Boer/Tulpen/09270%20Purple%20Prince%20-%20500st..jpg" TargetMode="External" /><Relationship Id="rId190" Type="http://schemas.openxmlformats.org/officeDocument/2006/relationships/hyperlink" Target="http://www.agro-soyuz.ru/assets/images/De%20Boer/Tulpen/09505%20White%20Prince%20-%20500st..jpg" TargetMode="External" /><Relationship Id="rId191" Type="http://schemas.openxmlformats.org/officeDocument/2006/relationships/hyperlink" Target="http://www.agro-soyuz.ru/assets/images/De%20Boer/Tulpen/10480%20Madame%20Lefeber%20-%20500st..jpg" TargetMode="External" /><Relationship Id="rId192" Type="http://schemas.openxmlformats.org/officeDocument/2006/relationships/hyperlink" Target="http://www.agro-soyuz.ru/assets/images/De%20Boer/Tulpen/10560%20Orange%20Emperor%20-%20500st..jpg" TargetMode="External" /><Relationship Id="rId193" Type="http://schemas.openxmlformats.org/officeDocument/2006/relationships/hyperlink" Target="http://www.agro-soyuz.ru/assets/images/De%20Boer/Tulpen/16380%20Verdi%20-%20500st..jpg" TargetMode="External" /><Relationship Id="rId194" Type="http://schemas.openxmlformats.org/officeDocument/2006/relationships/hyperlink" Target="http://www.agro-soyuz.ru/assets/images/De%20Boer/Tulpen/13740%20Toronto%20-%20500st..jpg" TargetMode="External" /><Relationship Id="rId195" Type="http://schemas.openxmlformats.org/officeDocument/2006/relationships/hyperlink" Target="http://www.agro-soyuz.ru/assets/images/De%20Boer/Tulpen/12960%20Oriental%20Beauty%20-500st..jpg" TargetMode="External" /><Relationship Id="rId196" Type="http://schemas.openxmlformats.org/officeDocument/2006/relationships/hyperlink" Target="http://www.agro-soyuz.ru/assets/images/De%20Boer/Tulpen/20040%20Abba%20-%20500st..jpg" TargetMode="External" /><Relationship Id="rId197" Type="http://schemas.openxmlformats.org/officeDocument/2006/relationships/hyperlink" Target="http://www.agro-soyuz.ru/assets/images/De%20Boer/Tulpen/20415%20Tulpen%20Blue%20Spectacle%20-%20500st..jpg" TargetMode="External" /><Relationship Id="rId198" Type="http://schemas.openxmlformats.org/officeDocument/2006/relationships/hyperlink" Target="http://www.agro-soyuz.ru/assets/images/De%20Boer/Tulpen/21120%20Mondial%20-%20500st..jpg" TargetMode="External" /><Relationship Id="rId199" Type="http://schemas.openxmlformats.org/officeDocument/2006/relationships/hyperlink" Target="http://www.agro-soyuz.ru/assets/images/De%20Boer/Tulpen/20830%20Finola%20-%20500st..jpg" TargetMode="External" /><Relationship Id="rId200" Type="http://schemas.openxmlformats.org/officeDocument/2006/relationships/hyperlink" Target="http://www.agro-soyuz.ru/assets/images/De%20Boer/Tulpen/22400%20Yellow%20Pomponette%20-%20500st..jpg" TargetMode="External" /><Relationship Id="rId201" Type="http://schemas.openxmlformats.org/officeDocument/2006/relationships/hyperlink" Target="http://www.agro-soyuz.ru/assets/images/De%20Boer/Tulpen/23791%20Tulpen%20Caractere%20-%20500st..jpg" TargetMode="External" /><Relationship Id="rId202" Type="http://schemas.openxmlformats.org/officeDocument/2006/relationships/hyperlink" Target="http://www.agro-soyuz.ru/assets/images/De%20Boer/Tulpen/23540%20Tulpen%20Escape%20-%20500st..jpg" TargetMode="External" /><Relationship Id="rId203" Type="http://schemas.openxmlformats.org/officeDocument/2006/relationships/hyperlink" Target="http://www.agro-soyuz.ru/assets/images/De%20Boer/Tulpen/24620%20Jimmy%20-%20500st..jpg" TargetMode="External" /><Relationship Id="rId204" Type="http://schemas.openxmlformats.org/officeDocument/2006/relationships/hyperlink" Target="http://www.agro-soyuz.ru/assets/images/De%20Boer/Tulpen/25350%20Mistress%20-%20500st..jpg" TargetMode="External" /><Relationship Id="rId205" Type="http://schemas.openxmlformats.org/officeDocument/2006/relationships/hyperlink" Target="http://www.agro-soyuz.ru/assets/images/De%20Boer/Tulpen/26410%20Tulpen%20Ronaldo%20-500st..jpg" TargetMode="External" /><Relationship Id="rId206" Type="http://schemas.openxmlformats.org/officeDocument/2006/relationships/hyperlink" Target="http://www.agro-soyuz.ru/assets/images/De%20Boer/Tulpen/33440%20Tulpen%20Daydream%20-350st..jpg" TargetMode="External" /><Relationship Id="rId207" Type="http://schemas.openxmlformats.org/officeDocument/2006/relationships/hyperlink" Target="http://www.agro-soyuz.ru/assets/images/De%20Boer/Tulpen/33960%20Tulpen%20Golden%20Parade%20-%20350st..jpg" TargetMode="External" /><Relationship Id="rId208" Type="http://schemas.openxmlformats.org/officeDocument/2006/relationships/hyperlink" Target="http://www.agro-soyuz.ru/assets/images/De%20Boer/Tulpen/25650%20Tulpen%20Orleans%20-%20%20350st..jpg" TargetMode="External" /><Relationship Id="rId209" Type="http://schemas.openxmlformats.org/officeDocument/2006/relationships/hyperlink" Target="http://www.agro-soyuz.ru/assets/images/De%20Boer/Tulpen/34620%20Tulpen%20Oxford%20Elite%20-%20350st..jpg" TargetMode="External" /><Relationship Id="rId210" Type="http://schemas.openxmlformats.org/officeDocument/2006/relationships/hyperlink" Target="http://www.agro-soyuz.ru/assets/images/De%20Boer/Tulpen/34760%20Tulpen%20Pink%20Impression%20-350st..jpg" TargetMode="External" /><Relationship Id="rId211" Type="http://schemas.openxmlformats.org/officeDocument/2006/relationships/hyperlink" Target="http://www.agro-soyuz.ru/assets/images/De%20Boer/Tulpen/34820%20Tulpen%20Red%20Impression%20-%20350st..jpg" TargetMode="External" /><Relationship Id="rId212" Type="http://schemas.openxmlformats.org/officeDocument/2006/relationships/hyperlink" Target="http://www.agro-soyuz.ru/assets/images/De%20Boer/Tulpen/31040%20Tulpen%20Queen%20of%20Night%20-%20350st..jpg" TargetMode="External" /><Relationship Id="rId213" Type="http://schemas.openxmlformats.org/officeDocument/2006/relationships/hyperlink" Target="http://www.agro-soyuz.ru/assets/images/De%20Boer/Tulpen/28660%20Tulpen%20Clearwater%20-%20500st..jpg" TargetMode="External" /><Relationship Id="rId214" Type="http://schemas.openxmlformats.org/officeDocument/2006/relationships/hyperlink" Target="http://www.agro-soyuz.ru/assets/images/De%20Boer/Tulpen/30320%20Tulpen%20Menton%20-%20500st..jpg" TargetMode="External" /><Relationship Id="rId215" Type="http://schemas.openxmlformats.org/officeDocument/2006/relationships/hyperlink" Target="http://www.agro-soyuz.ru/assets/images/De%20Boer/Tulpen/30510%20Tulpen%20Muscadet%20-%20500st..jpg" TargetMode="External" /><Relationship Id="rId216" Type="http://schemas.openxmlformats.org/officeDocument/2006/relationships/hyperlink" Target="http://www.agro-soyuz.ru/assets/images/De%20Boer/Tulpen/32640%20Tulpen%20Spring%20Green%20-%20500st..jpg" TargetMode="External" /><Relationship Id="rId217" Type="http://schemas.openxmlformats.org/officeDocument/2006/relationships/hyperlink" Target="http://www.agro-soyuz.ru/assets/images/De%20Boer/Tulpen/36160%20Tulpen%20Black%20Parrot%20-%20500st..jpg" TargetMode="External" /><Relationship Id="rId218" Type="http://schemas.openxmlformats.org/officeDocument/2006/relationships/hyperlink" Target="http://www.agro-soyuz.ru/assets/images/De%20Boer/Tulpen/38500%20Tulpen%20Claudia%20-%20500st..jpg" TargetMode="External" /><Relationship Id="rId219" Type="http://schemas.openxmlformats.org/officeDocument/2006/relationships/hyperlink" Target="http://www.agro-soyuz.ru/assets/images/De%20Boer/Tulpen/38540%20Tulpen%20Elegant%20Lady%20-%20500st..jpg" TargetMode="External" /><Relationship Id="rId220" Type="http://schemas.openxmlformats.org/officeDocument/2006/relationships/hyperlink" Target="http://www.agro-soyuz.ru/assets/images/De%20Boer/Tulpen/39130%20Tulpen%20Pretty%20Woman%20-%20500st..jpg" TargetMode="External" /><Relationship Id="rId221" Type="http://schemas.openxmlformats.org/officeDocument/2006/relationships/hyperlink" Target="http://www.agro-soyuz.ru/assets/images/De%20Boer/Tulpen/40140%20Tulpen%20Canasta%20-500st..jpg" TargetMode="External" /><Relationship Id="rId222" Type="http://schemas.openxmlformats.org/officeDocument/2006/relationships/hyperlink" Target="http://www.agro-soyuz.ru/assets/images/De%20Boer/Tulpen/46430%20Mengsel%20Printanier%20-%20500st..jpg" TargetMode="External" /><Relationship Id="rId223" Type="http://schemas.openxmlformats.org/officeDocument/2006/relationships/hyperlink" Target="http://www.agro-soyuz.ru/assets/images/De%20Boer/Tulpen/46090%20Dubbel%20vroeg%20gemengd%20-%20500st..jpg" TargetMode="External" /><Relationship Id="rId224" Type="http://schemas.openxmlformats.org/officeDocument/2006/relationships/hyperlink" Target="http://www.agro-soyuz.ru/assets/images/De%20Boer/Tulpen/46050%20Greigii%20gemengd%20-%20500st..jpg" TargetMode="External" /><Relationship Id="rId225" Type="http://schemas.openxmlformats.org/officeDocument/2006/relationships/hyperlink" Target="http://www.agro-soyuz.ru/assets/images/De%20Boer/Tulpen/46150%20Darwinhybide%20gemengd%20-%20500st..jpg" TargetMode="External" /><Relationship Id="rId226" Type="http://schemas.openxmlformats.org/officeDocument/2006/relationships/hyperlink" Target="http://www.agro-soyuz.ru/assets/images/De%20Boer/Tulpen/46320%20Parkeit%20gemengd%20-%20500st..jpg" TargetMode="External" /><Relationship Id="rId227" Type="http://schemas.openxmlformats.org/officeDocument/2006/relationships/hyperlink" Target="http://www.agro-soyuz.ru/assets/images/De%20Boer/Tulpen/46185%20Gefranjerd%20gemengd%20-%20500st..jpg" TargetMode="External" /><Relationship Id="rId228" Type="http://schemas.openxmlformats.org/officeDocument/2006/relationships/hyperlink" Target="http://www.agro-soyuz.ru/assets/images/De%20Boer/Narcissen/51100%20%20Siecle%20d'Or%20-%20200st..jpg" TargetMode="External" /><Relationship Id="rId229" Type="http://schemas.openxmlformats.org/officeDocument/2006/relationships/hyperlink" Target="http://www.agro-soyuz.ru/assets/images/De%20Boer/Narcissen/58140%20Poeticus%20Recurvus%20-%20250st..jpg" TargetMode="External" /><Relationship Id="rId230" Type="http://schemas.openxmlformats.org/officeDocument/2006/relationships/hyperlink" Target="http://www.agro-soyuz.ru/assets/images/De%20Boer/Narcissen/59850%20Gemengd%20-%20250st..jpg" TargetMode="External" /><Relationship Id="rId231" Type="http://schemas.openxmlformats.org/officeDocument/2006/relationships/hyperlink" Target="http://www.agro-soyuz.ru/assets/images/De%20Boer/Narcissen/55740%20Narcisses%20Papillons%20-%20200st..jpg" TargetMode="External" /><Relationship Id="rId232" Type="http://schemas.openxmlformats.org/officeDocument/2006/relationships/hyperlink" Target="http://www.agro-soyuz.ru/assets/images/De%20Boer/Narcissen/_59810%20Narcisses%20Les%20N%c3%a9nuphars%20-%20200st..jpg" TargetMode="External" /><Relationship Id="rId233" Type="http://schemas.openxmlformats.org/officeDocument/2006/relationships/hyperlink" Target="http://www.agro-soyuz.ru/assets/images/De%20Boer/Narcissen/57070%20Jonquille%20gemengd%20-%20500st..jpg" TargetMode="External" /><Relationship Id="rId234" Type="http://schemas.openxmlformats.org/officeDocument/2006/relationships/hyperlink" Target="http://www.agro-soyuz.ru/assets/images/De%20Boer/Narcissen/58320%20Tete%20a%20Tete%20-%20500st..jpg" TargetMode="External" /><Relationship Id="rId235" Type="http://schemas.openxmlformats.org/officeDocument/2006/relationships/hyperlink" Target="http://www.agro-soyuz.ru/assets/images/De%20Boer/Crocus/65800%20Grootbloemig%20-%201000st..jpg" TargetMode="External" /><Relationship Id="rId236" Type="http://schemas.openxmlformats.org/officeDocument/2006/relationships/hyperlink" Target="http://www.agro-soyuz.ru/assets/images/De%20Boer/Crocus/64280%20Crocussen%20Sativus%20-%201250st..jpg" TargetMode="External" /><Relationship Id="rId237" Type="http://schemas.openxmlformats.org/officeDocument/2006/relationships/hyperlink" Target="http://www.agro-soyuz.ru/assets/images/De%20Boer/Allium/67660%20Allium%20White%20Giant%20-%20100st..jpg" TargetMode="External" /><Relationship Id="rId238" Type="http://schemas.openxmlformats.org/officeDocument/2006/relationships/hyperlink" Target="http://www.agro-soyuz.ru/assets/images/De%20Boer/Allium/66170%20Allium%20Ambassador%20-%2075st..jpg" TargetMode="External" /><Relationship Id="rId239" Type="http://schemas.openxmlformats.org/officeDocument/2006/relationships/hyperlink" Target="http://www.agro-soyuz.ru/assets/images/De%20Boer/Allium/66500%20Allium%20Gladiator%20-%20100st..jpg" TargetMode="External" /><Relationship Id="rId240" Type="http://schemas.openxmlformats.org/officeDocument/2006/relationships/hyperlink" Target="http://www.agro-soyuz.ru/assets/images/De%20Boer/Allium/66510%20Allium%20Globemaster%20-%20100st..jpg" TargetMode="External" /><Relationship Id="rId241" Type="http://schemas.openxmlformats.org/officeDocument/2006/relationships/hyperlink" Target="http://www.agro-soyuz.ru/assets/images/De%20Boer/Tulpen/_5316%20Tulpen%20triumph%20gemengd%20(%c2%b13%20kg)%20-%20100st..jpg" TargetMode="External" /><Relationship Id="rId242" Type="http://schemas.openxmlformats.org/officeDocument/2006/relationships/hyperlink" Target="http://www.agro-soyuz.ru/assets/images/De%20Boer/Tulpen/_5322%20Tulpen%20triumph%20gemengd%20(%c2%b12%20kg)%20-%2045st..jpg" TargetMode="External" /><Relationship Id="rId243" Type="http://schemas.openxmlformats.org/officeDocument/2006/relationships/hyperlink" Target="http://www.agro-soyuz.ru/assets/images/De%20Boer/Tulpen/8330%20Tulpen%20triumph%20gemengd%20-%2050st..jpg" TargetMode="External" /><Relationship Id="rId244" Type="http://schemas.openxmlformats.org/officeDocument/2006/relationships/hyperlink" Target="http://www.agro-soyuz.ru/assets/images/De%20Boer/Narcissen/_5318%20Narcissen%20gemengd%20(%c2%b15%20kg)%20-%20100st..jpg" TargetMode="External" /><Relationship Id="rId245" Type="http://schemas.openxmlformats.org/officeDocument/2006/relationships/hyperlink" Target="http://www.agro-soyuz.ru/assets/images/De%20Boer/Narcissen/_5319%20Narcissen%20geel%20(%c2%b15%20kg)%20-%20100st..jpg" TargetMode="External" /><Relationship Id="rId246" Type="http://schemas.openxmlformats.org/officeDocument/2006/relationships/hyperlink" Target="http://www.agro-soyuz.ru/assets/images/De%20Boer/Narcissen/5230%20Narcissen%20gemengd%20-%2040st..jpg" TargetMode="External" /><Relationship Id="rId247" Type="http://schemas.openxmlformats.org/officeDocument/2006/relationships/hyperlink" Target="http://www.agro-soyuz.ru/assets/images/De%20Boer/Narcissen/5231%20Narcissen%20geel%20-%2040st..jpg" TargetMode="External" /><Relationship Id="rId248" Type="http://schemas.openxmlformats.org/officeDocument/2006/relationships/hyperlink" Target="http://www.agro-soyuz.ru/assets/images/De%20Boer/Narcissen/0009%20Narcissen%20jonquille%20gem.%20-30st..jpg" TargetMode="External" /><Relationship Id="rId249" Type="http://schemas.openxmlformats.org/officeDocument/2006/relationships/hyperlink" Target="http://www.agro-soyuz.ru/assets/images/De%20Boer/Narcissen/_0014%20Narcissen%20T%c3%aate%20%c3%a0%20T%c3%aate%20-%2040st..jpg" TargetMode="External" /><Relationship Id="rId250" Type="http://schemas.openxmlformats.org/officeDocument/2006/relationships/hyperlink" Target="http://www.agro-soyuz.ru/assets/images/De%20Boer/Tulpen/0005%20Tulpen%20darwin.%20gem.%20-%2040st..jpg" TargetMode="External" /><Relationship Id="rId251" Type="http://schemas.openxmlformats.org/officeDocument/2006/relationships/hyperlink" Target="http://www.agro-soyuz.ru/assets/images/De%20Boer/Tulpen/0002%20Tulpen%20botanisch%20gem.-%2040st..jpg" TargetMode="External" /><Relationship Id="rId252" Type="http://schemas.openxmlformats.org/officeDocument/2006/relationships/hyperlink" Target="http://www.agro-soyuz.ru/assets/images/De%20Boer/Tulpen/0003%20Tulpen%20botanisch%20gem.%20-%2040st..jpg" TargetMode="External" /><Relationship Id="rId253" Type="http://schemas.openxmlformats.org/officeDocument/2006/relationships/hyperlink" Target="http://www.agro-soyuz.ru/assets/images/De%20Boer/Tulpen/0004%20Tulpen%20Finola%20-%2040st..jpg" TargetMode="External" /><Relationship Id="rId254" Type="http://schemas.openxmlformats.org/officeDocument/2006/relationships/hyperlink" Target="http://www.agro-soyuz.ru/assets/images/De%20Boer/Tulpen/0011%20Tulpen%20Candy%20Prince%20-%2040st.jpg" TargetMode="External" /><Relationship Id="rId255" Type="http://schemas.openxmlformats.org/officeDocument/2006/relationships/hyperlink" Target="http://www.agro-soyuz.ru/assets/images/De%20Boer/Tulpen/0012%20Tulpen%20darwin.%20Rood%20-%2040st..jpg" TargetMode="External" /><Relationship Id="rId256" Type="http://schemas.openxmlformats.org/officeDocument/2006/relationships/hyperlink" Target="http://www.agro-soyuz.ru/assets/images/De%20Boer/Tulpen/0015%20Tulpen%20Purple%20Prince%20-%2040st..jpg" TargetMode="External" /><Relationship Id="rId257" Type="http://schemas.openxmlformats.org/officeDocument/2006/relationships/hyperlink" Target="http://www.agro-soyuz.ru/assets/images/De%20Boer/Tulpen/0010%20Tulpen%20triumph%20gem.%20-%2040st..jpg" TargetMode="External" /><Relationship Id="rId258" Type="http://schemas.openxmlformats.org/officeDocument/2006/relationships/hyperlink" Target="http://www.agro-soyuz.ru/assets/images/De%20Boer/Tulpen/0016%20Tulpen%20darwin.%20gem.%20-%2060st..jpg" TargetMode="External" /><Relationship Id="rId259" Type="http://schemas.openxmlformats.org/officeDocument/2006/relationships/hyperlink" Target="http://www.agro-soyuz.ru/assets/images/De%20Boer/Crocus/0001%20Crocus%20grandiflorus%20-%2080st..jpg" TargetMode="External" /><Relationship Id="rId260" Type="http://schemas.openxmlformats.org/officeDocument/2006/relationships/hyperlink" Target="http://www.agro-soyuz.ru/assets/images/De%20Boer/Iris/0054%20Iris%20Hollandica%20gem.%20-%2075st..jpg" TargetMode="External" /><Relationship Id="rId261" Type="http://schemas.openxmlformats.org/officeDocument/2006/relationships/hyperlink" Target="http://www.agro-soyuz.ru/assets/images/De%20Boer/Other/0018%20Bloembollen%20mengsel%20Napolitano%20-%2040st..jpg" TargetMode="External" /><Relationship Id="rId262" Type="http://schemas.openxmlformats.org/officeDocument/2006/relationships/hyperlink" Target="http://www.agro-soyuz.ru/assets/images/De%20Boer/Narcissen/5230%20Narcissen%20gemengd%20-%2040st..jpg" TargetMode="External" /><Relationship Id="rId263" Type="http://schemas.openxmlformats.org/officeDocument/2006/relationships/hyperlink" Target="http://www.agro-soyuz.ru/assets/images/De%20Boer/Narcissen/5231%20Narcissen%20geel%20-%2040st..jpg" TargetMode="External" /><Relationship Id="rId264" Type="http://schemas.openxmlformats.org/officeDocument/2006/relationships/hyperlink" Target="http://www.agro-soyuz.ru/assets/images/De%20Boer/Narcissen/_5318%20Narcissen%20gemengd%20(%c2%b15%20kg)%20-%20100st..jpg" TargetMode="External" /><Relationship Id="rId265" Type="http://schemas.openxmlformats.org/officeDocument/2006/relationships/hyperlink" Target="http://www.agro-soyuz.ru/assets/images/De%20Boer/Narcissen/_5319%20Narcissen%20geel%20(%c2%b15%20kg)%20-%20100st..jpg" TargetMode="External" /><Relationship Id="rId266" Type="http://schemas.openxmlformats.org/officeDocument/2006/relationships/hyperlink" Target="http://www.agro-soyuz.ru/assets/images/De%20Boer/Tulpen/_5316%20Tulpen%20triumph%20gemengd%20(%c2%b13%20kg)%20-%20100st..jpg" TargetMode="External" /><Relationship Id="rId267" Type="http://schemas.openxmlformats.org/officeDocument/2006/relationships/hyperlink" Target="http://www.agro-soyuz.ru/assets/images/De%20Boer/Tulpen/_5322%20Tulpen%20triumph%20gemengd%20(%c2%b12%20kg)%20-%2045st..jpg" TargetMode="External" /><Relationship Id="rId268" Type="http://schemas.openxmlformats.org/officeDocument/2006/relationships/hyperlink" Target="http://www.agro-soyuz.ru/assets/images/De%20Boer/Tulpen/8330%20Tulpen%20triumph%20gemengd%20-%2050st..jpg" TargetMode="External" /><Relationship Id="rId269" Type="http://schemas.openxmlformats.org/officeDocument/2006/relationships/hyperlink" Target="http://www.agro-soyuz.ru/assets/images/De%20Boer/Fritillaria/5353%20%203%20bollen%20Fritillaria%20%20-%203st..jpg" TargetMode="External" /><Relationship Id="rId270" Type="http://schemas.openxmlformats.org/officeDocument/2006/relationships/hyperlink" Target="http://www.agro-soyuz.ru/assets/images/De%20Boer/Other/5352%20%2085%20bollen,%20bijen%20en%20vlinders%20-85st..jpg" TargetMode="External" /><Relationship Id="rId271" Type="http://schemas.openxmlformats.org/officeDocument/2006/relationships/hyperlink" Target="http://www.agro-soyuz.ru/assets/images/De%20Boer/Other/5351%20%2050%20bollen%20alliums%20in%20bijen%20-%2050st..jpg" TargetMode="External" /><Relationship Id="rId272" Type="http://schemas.openxmlformats.org/officeDocument/2006/relationships/hyperlink" Target="http://www.agro-soyuz.ru/assets/images/De%20Boer/Other/5350%2075%20bloembollen%20die%20vlinders%20aantrekken%20-%2075st..jpg" TargetMode="External" /><Relationship Id="rId273" Type="http://schemas.openxmlformats.org/officeDocument/2006/relationships/hyperlink" Target="http://www.agro-soyuz.ru/assets/images/De%20Boer/Hyacinten/5003%20Hyacinten%20rose%20-10st..jpg" TargetMode="External" /><Relationship Id="rId274" Type="http://schemas.openxmlformats.org/officeDocument/2006/relationships/hyperlink" Target="http://www.agro-soyuz.ru/assets/images/De%20Boer/Hyacinten/5009%20Hyacinten%20blauw%20-%2010st..jpg" TargetMode="External" /><Relationship Id="rId275" Type="http://schemas.openxmlformats.org/officeDocument/2006/relationships/hyperlink" Target="http://www.agro-soyuz.ru/assets/images/De%20Boer/Hyacinten/5018%20Hyacinten%20gemengd%20-10st..jpg" TargetMode="External" /><Relationship Id="rId276" Type="http://schemas.openxmlformats.org/officeDocument/2006/relationships/hyperlink" Target="http://www.agro-soyuz.ru/assets/images/De%20Boer/Tulpen/5305%20Tulpen%20darwinhybride%20gem.%20-%2025st..jpg" TargetMode="External" /><Relationship Id="rId277" Type="http://schemas.openxmlformats.org/officeDocument/2006/relationships/hyperlink" Target="http://www.agro-soyuz.ru/assets/images/De%20Boer/Tulpen/5045%20Tulpen%20darwinhybride%20gem.%20-25st..jpg" TargetMode="External" /><Relationship Id="rId278" Type="http://schemas.openxmlformats.org/officeDocument/2006/relationships/hyperlink" Target="http://www.agro-soyuz.ru/assets/images/De%20Boer/Tulpen/5047%20Tulpen%20Queen%20of%20Night%20-%2025st..jpg" TargetMode="External" /><Relationship Id="rId279" Type="http://schemas.openxmlformats.org/officeDocument/2006/relationships/hyperlink" Target="http://www.agro-soyuz.ru/assets/images/De%20Boer/Tulpen/5056%20Tulpen%20triumph%20rood%20-25st..jpg" TargetMode="External" /><Relationship Id="rId280" Type="http://schemas.openxmlformats.org/officeDocument/2006/relationships/hyperlink" Target="http://www.agro-soyuz.ru/assets/images/De%20Boer/Tulpen/4760%20Tulpen%20Candy%20Prince%20-%2040st..jpg" TargetMode="External" /><Relationship Id="rId281" Type="http://schemas.openxmlformats.org/officeDocument/2006/relationships/hyperlink" Target="http://www.agro-soyuz.ru/assets/images/De%20Boer/Tulpen/4761%20Tulpen%20Purple%20Prince%20-%2040st..jpg" TargetMode="External" /><Relationship Id="rId282" Type="http://schemas.openxmlformats.org/officeDocument/2006/relationships/hyperlink" Target="http://www.agro-soyuz.ru/assets/images/De%20Boer/Tulpen/4763%20Tulpen%20Triomphe%20geel%20-40st..jpg" TargetMode="External" /><Relationship Id="rId283" Type="http://schemas.openxmlformats.org/officeDocument/2006/relationships/hyperlink" Target="http://www.agro-soyuz.ru/assets/images/De%20Boer/Tulpen/5060%20Tulpen%20triumph%20gemengd%20-%2025st..jpg" TargetMode="External" /><Relationship Id="rId284" Type="http://schemas.openxmlformats.org/officeDocument/2006/relationships/hyperlink" Target="http://www.agro-soyuz.ru/assets/images/De%20Boer/Tulpen/5065%20Tulpen%20botanisch%20gem.%20-%2025st..jpg" TargetMode="External" /><Relationship Id="rId285" Type="http://schemas.openxmlformats.org/officeDocument/2006/relationships/hyperlink" Target="http://www.agro-soyuz.ru/assets/images/De%20Boer/Tulpen/5068%20Tulpen%20fosteriana%20gem.%20-%2025st..jpg" TargetMode="External" /><Relationship Id="rId286" Type="http://schemas.openxmlformats.org/officeDocument/2006/relationships/hyperlink" Target="http://www.agro-soyuz.ru/assets/images/De%20Boer/Tulpen/5072%20Tulpen%20parkiet%20gemengd%20-%2025st..jpg" TargetMode="External" /><Relationship Id="rId287" Type="http://schemas.openxmlformats.org/officeDocument/2006/relationships/hyperlink" Target="http://www.agro-soyuz.ru/assets/images/De%20Boer/Tulpen/5075%20Tulpen%20dubbel%20vroeg%20gemengd%20-%2025st..jpg" TargetMode="External" /><Relationship Id="rId288" Type="http://schemas.openxmlformats.org/officeDocument/2006/relationships/hyperlink" Target="http://www.agro-soyuz.ru/assets/images/De%20Boer/Tulpen/5079%20Tulpen%20dub.%20vroeg%20Foxtrot%20-%2025st..jpg" TargetMode="External" /><Relationship Id="rId289" Type="http://schemas.openxmlformats.org/officeDocument/2006/relationships/hyperlink" Target="http://www.agro-soyuz.ru/assets/images/De%20Boer/Tulpen/5280%20Tulpen%20darwinhybride%20gem.%20-%2040st..jpg" TargetMode="External" /><Relationship Id="rId290" Type="http://schemas.openxmlformats.org/officeDocument/2006/relationships/hyperlink" Target="http://www.agro-soyuz.ru/assets/images/De%20Boer/Tulpen/5282%20%20Tulpen%20pastel%20gemengd%20-40st..jpg" TargetMode="External" /><Relationship Id="rId291" Type="http://schemas.openxmlformats.org/officeDocument/2006/relationships/hyperlink" Target="http://www.agro-soyuz.ru/assets/images/De%20Boer/Tulpen/5286%20Tulpen%20triumph%20gemengd%20-%2050st..jpg" TargetMode="External" /><Relationship Id="rId292" Type="http://schemas.openxmlformats.org/officeDocument/2006/relationships/hyperlink" Target="http://www.agro-soyuz.ru/assets/images/De%20Boer/Allium/5087%20Allium%20decoratief%20gemengd%20-%2020st..jpg" TargetMode="External" /><Relationship Id="rId293" Type="http://schemas.openxmlformats.org/officeDocument/2006/relationships/hyperlink" Target="http://www.agro-soyuz.ru/assets/images/De%20Boer/Other/5089%20Galanthus,%20Sneeuwklokje%20-%2025st..jpg" TargetMode="External" /><Relationship Id="rId294" Type="http://schemas.openxmlformats.org/officeDocument/2006/relationships/hyperlink" Target="http://www.agro-soyuz.ru/assets/images/De%20Boer/Other/5098%20Scilla%20Campanulata%20-%2025st..jpg" TargetMode="External" /><Relationship Id="rId295" Type="http://schemas.openxmlformats.org/officeDocument/2006/relationships/hyperlink" Target="http://www.agro-soyuz.ru/assets/images/De%20Boer/Cyclamen/5099%20Cyclamen%20Hederifolium%20-10st..jpg" TargetMode="External" /><Relationship Id="rId296" Type="http://schemas.openxmlformats.org/officeDocument/2006/relationships/hyperlink" Target="http://www.agro-soyuz.ru/assets/images/De%20Boer/Narcissen/5241%20Narc.%20Poeticus%20Recurvus%20-%2015st..jpg" TargetMode="External" /><Relationship Id="rId297" Type="http://schemas.openxmlformats.org/officeDocument/2006/relationships/hyperlink" Target="http://www.agro-soyuz.ru/assets/images/De%20Boer/Narcissen/5242%20Narcissen%20Les%20N%c3%a9nuphars.jpg" TargetMode="External" /><Relationship Id="rId298" Type="http://schemas.openxmlformats.org/officeDocument/2006/relationships/hyperlink" Target="http://www.agro-soyuz.ru/assets/images/De%20Boer/Narcissen/5243%20Narcissen%20Tahiti%20-%2015st..jpg" TargetMode="External" /><Relationship Id="rId299" Type="http://schemas.openxmlformats.org/officeDocument/2006/relationships/hyperlink" Target="http://www.agro-soyuz.ru/assets/images/De%20Boer/Narcissen/5244%20Narcissen%20Sir%20W.%20Churchill%20-%2015st..jpg" TargetMode="External" /><Relationship Id="rId300" Type="http://schemas.openxmlformats.org/officeDocument/2006/relationships/hyperlink" Target="http://www.agro-soyuz.ru/assets/images/De%20Boer/Narcissen/5251%20Narcissen%20Papillon.jpg" TargetMode="External" /><Relationship Id="rId301" Type="http://schemas.openxmlformats.org/officeDocument/2006/relationships/hyperlink" Target="http://www.agro-soyuz.ru/assets/images/De%20Boer/Narcissen/5254%20Narcissen%20Jonquilles%20Quail%20-25st..jpg" TargetMode="External" /><Relationship Id="rId302" Type="http://schemas.openxmlformats.org/officeDocument/2006/relationships/hyperlink" Target="http://www.agro-soyuz.ru/assets/images/De%20Boer/Narcissen/5256%20Narcissen%20Carlton%20-25st..jpg" TargetMode="External" /><Relationship Id="rId303" Type="http://schemas.openxmlformats.org/officeDocument/2006/relationships/hyperlink" Target="http://www.agro-soyuz.ru/assets/images/De%20Boer/Narcissen/5257%20Narcissen%20geel%20oranje%20-25st..jpg" TargetMode="External" /><Relationship Id="rId304" Type="http://schemas.openxmlformats.org/officeDocument/2006/relationships/hyperlink" Target="http://www.agro-soyuz.ru/assets/images/De%20Boer/Narcissen/5260%20Narcissen%20gemengd%20-%2025st..jpg" TargetMode="External" /><Relationship Id="rId305" Type="http://schemas.openxmlformats.org/officeDocument/2006/relationships/hyperlink" Target="http://www.agro-soyuz.ru/assets/images/De%20Boer/Narcissen/_5261%20Narcissen%20T%c3%aate%20%c3%a0%20T%c3%aate%20-25st..jpg" TargetMode="External" /><Relationship Id="rId306" Type="http://schemas.openxmlformats.org/officeDocument/2006/relationships/hyperlink" Target="http://www.agro-soyuz.ru/assets/images/De%20Boer/Narcissen/5298%20Narcissen%20Jonquille%20gem.%20-30st..jpg" TargetMode="External" /><Relationship Id="rId307" Type="http://schemas.openxmlformats.org/officeDocument/2006/relationships/hyperlink" Target="http://www.agro-soyuz.ru/assets/images/De%20Boer/Crocus/5262%20Crocus%20botanisch%20gemengd%20-100st..jpg" TargetMode="External" /><Relationship Id="rId308" Type="http://schemas.openxmlformats.org/officeDocument/2006/relationships/hyperlink" Target="http://www.agro-soyuz.ru/assets/images/De%20Boer/Crocus/5288%20Crocus%20botanisch%20gemengd%20%20-%2050st..jpg" TargetMode="External" /><Relationship Id="rId309" Type="http://schemas.openxmlformats.org/officeDocument/2006/relationships/hyperlink" Target="http://www.agro-soyuz.ru/assets/images/De%20Boer/Crocus/5289%20Crocus%20grootbloemig%20gem.%20-50st..jpg" TargetMode="External" /><Relationship Id="rId310" Type="http://schemas.openxmlformats.org/officeDocument/2006/relationships/hyperlink" Target="http://www.agro-soyuz.ru/assets/images/De%20Boer/Iris/5270%20Iris%20Hollandica%20gemengd%20-%2050st..jpg" TargetMode="External" /><Relationship Id="rId311" Type="http://schemas.openxmlformats.org/officeDocument/2006/relationships/hyperlink" Target="http://www.agro-soyuz.ru/assets/images/De%20Boer/Tulpen/5275%20Tulpen%20triumph%20gemengd%20-%2040st..jpg" TargetMode="External" /><Relationship Id="rId312" Type="http://schemas.openxmlformats.org/officeDocument/2006/relationships/hyperlink" Target="http://www.agro-soyuz.ru/assets/images/De%20Boer/Hyacinten/5285%2020x15%20Hyacinten%20gemengd%20-%2015st..jpg" TargetMode="External" /><Relationship Id="rId313" Type="http://schemas.openxmlformats.org/officeDocument/2006/relationships/hyperlink" Target="http://www.agro-soyuz.ru/assets/images/De%20Boer/Muscari/5291%20%20Muscari%20Armeniacum%20-50st..jpg" TargetMode="External" /><Relationship Id="rId314" Type="http://schemas.openxmlformats.org/officeDocument/2006/relationships/hyperlink" Target="http://www.agro-soyuz.ru/assets/images/De%20Boer/Anemone/8080%20Anemone%20de%20Caen%20-%2050st..jpg" TargetMode="External" /><Relationship Id="rId315" Type="http://schemas.openxmlformats.org/officeDocument/2006/relationships/hyperlink" Target="http://www.agro-soyuz.ru/assets/images/De%20Boer/Tulpen/_0679%20Tulipes%20M%c3%a9lange%20des%20Princes%20-15st..jpg" TargetMode="External" /><Relationship Id="rId316" Type="http://schemas.openxmlformats.org/officeDocument/2006/relationships/hyperlink" Target="http://www.agro-soyuz.ru/assets/images/De%20Boer/Other/4798%2015x20%20Bollen%20mengsel%20Pastello%20-%2020st..jpg" TargetMode="External" /><Relationship Id="rId317" Type="http://schemas.openxmlformats.org/officeDocument/2006/relationships/hyperlink" Target="http://www.agro-soyuz.ru/assets/images/De%20Boer/Tulpen/4799%2015x20%20Tulpen%20gemengd%20Cuivre%20en%20Bronze%20-20st..jpg" TargetMode="External" /><Relationship Id="rId318" Type="http://schemas.openxmlformats.org/officeDocument/2006/relationships/hyperlink" Target="http://www.agro-soyuz.ru/assets/images/De%20Boer/Tulpen/4800%2015x25%20Tulpen%20gem.%20Creme%20a%20la%20Vanille%20-25st..jpg" TargetMode="External" /><Relationship Id="rId319" Type="http://schemas.openxmlformats.org/officeDocument/2006/relationships/hyperlink" Target="http://www.agro-soyuz.ru/assets/images/De%20Boer/Tulpen/4804%2015x25%20Tulpen%20gem.%20Madrilen%20-25st..jpg" TargetMode="External" /><Relationship Id="rId320" Type="http://schemas.openxmlformats.org/officeDocument/2006/relationships/hyperlink" Target="http://www.agro-soyuz.ru/assets/images/De%20Boer/Tulpen/4806%2015x25%20Tulpen%20gem.%20Canadien%20-%2025st..jpg" TargetMode="External" /><Relationship Id="rId321" Type="http://schemas.openxmlformats.org/officeDocument/2006/relationships/hyperlink" Target="http://www.agro-soyuz.ru/assets/images/De%20Boer/Tulpen/4807%2015x25%20Tulpen%20gem.%20Savoyard%20-%2025st..jpg" TargetMode="External" /><Relationship Id="rId322" Type="http://schemas.openxmlformats.org/officeDocument/2006/relationships/hyperlink" Target="http://www.agro-soyuz.ru/assets/images/De%20Boer/Tulpen/4808%2015x25%20Tulpen%20gem.%20Friuli%20-25st..jpg" TargetMode="External" /><Relationship Id="rId323" Type="http://schemas.openxmlformats.org/officeDocument/2006/relationships/hyperlink" Target="http://www.agro-soyuz.ru/assets/images/De%20Boer/Other/4809%2015x40%20Bloembollen%20gem.%20Tricolor%20-25st..jpg" TargetMode="External" /><Relationship Id="rId324" Type="http://schemas.openxmlformats.org/officeDocument/2006/relationships/hyperlink" Target="http://www.agro-soyuz.ru/assets/images/De%20Boer/Tulpen/4813%20%2015x25%20Tulpen%20gem.%20des%20Princes%20-25st..jpg" TargetMode="External" /><Relationship Id="rId325" Type="http://schemas.openxmlformats.org/officeDocument/2006/relationships/hyperlink" Target="http://www.agro-soyuz.ru/assets/images/De%20Boer/Tulpen/4870%2015x25%20Tulpen%20gem.%20Printanier%20-25st..jpg" TargetMode="External" /><Relationship Id="rId326" Type="http://schemas.openxmlformats.org/officeDocument/2006/relationships/hyperlink" Target="http://www.agro-soyuz.ru/assets/images/De%20Boer/Tulpen/4871%20%2015x25%20Tulpen%20gem.%20Magic%20Blends%20-25st..jpg" TargetMode="External" /><Relationship Id="rId327" Type="http://schemas.openxmlformats.org/officeDocument/2006/relationships/hyperlink" Target="http://www.agro-soyuz.ru/assets/images/De%20Boer/Tulpen/4872%2015x25%20Tulpen%20gem.%20Festival%20-25st..jpg" TargetMode="External" /><Relationship Id="rId328" Type="http://schemas.openxmlformats.org/officeDocument/2006/relationships/hyperlink" Target="http://www.agro-soyuz.ru/assets/images/De%20Boer/Tulpen/9039%20Tulpen%20darwinhybride%20rood%20-40st..jpg" TargetMode="External" /><Relationship Id="rId329" Type="http://schemas.openxmlformats.org/officeDocument/2006/relationships/hyperlink" Target="http://www.agro-soyuz.ru/assets/images/De%20Boer/Tulpen/9040%20Tulipen%20triumph%20gemengd%20-%2040st..jpg" TargetMode="External" /><Relationship Id="rId330" Type="http://schemas.openxmlformats.org/officeDocument/2006/relationships/hyperlink" Target="http://www.agro-soyuz.ru/assets/images/De%20Boer/Tulpen/9041%20Tulpen%20botanisch%20gemengd%20-%2025st..jpg" TargetMode="External" /><Relationship Id="rId331" Type="http://schemas.openxmlformats.org/officeDocument/2006/relationships/hyperlink" Target="http://www.agro-soyuz.ru/assets/images/De%20Boer/Tulpen/9042%20Tulpen%20leliebloemig%20gemengd%20-20st..jpg" TargetMode="External" /><Relationship Id="rId332" Type="http://schemas.openxmlformats.org/officeDocument/2006/relationships/hyperlink" Target="http://www.agro-soyuz.ru/assets/images/De%20Boer/Hyacinten/9045%20Hacinthen%20gemengd%20-13st..jpg" TargetMode="External" /><Relationship Id="rId333" Type="http://schemas.openxmlformats.org/officeDocument/2006/relationships/hyperlink" Target="http://www.agro-soyuz.ru/assets/images/De%20Boer/Narcissen/9046%20Narcissen%20voor%20rotstuin%20gemengd%20-%2025st..jpg" TargetMode="External" /><Relationship Id="rId334" Type="http://schemas.openxmlformats.org/officeDocument/2006/relationships/hyperlink" Target="http://www.agro-soyuz.ru/assets/images/De%20Boer/Tulpen/9047%20Tulpen%20dubbel%20gemengd%20-25st..jpg" TargetMode="External" /><Relationship Id="rId335" Type="http://schemas.openxmlformats.org/officeDocument/2006/relationships/hyperlink" Target="http://www.agro-soyuz.ru/assets/images/De%20Boer/Tulpen/9048%20%20Tulpen%20gefranjerd%20gemengd%20-20st..jpg" TargetMode="External" /><Relationship Id="rId336" Type="http://schemas.openxmlformats.org/officeDocument/2006/relationships/hyperlink" Target="http://www.agro-soyuz.ru/assets/images/De%20Boer/Narcissen/9049%20Narcissen%20geel%20-25st..jpg" TargetMode="External" /><Relationship Id="rId337" Type="http://schemas.openxmlformats.org/officeDocument/2006/relationships/hyperlink" Target="http://www.agro-soyuz.ru/assets/images/De%20Boer/Allium/9055%20Allium%20dwerg%20gemengd%20-%2020st..jpg" TargetMode="External" /><Relationship Id="rId338" Type="http://schemas.openxmlformats.org/officeDocument/2006/relationships/hyperlink" Target="http://www.agro-soyuz.ru/assets/images/De%20Boer/Hyacinten/9059%20Hyacinten%20gemengd%20-%205st..jpg" TargetMode="External" /><Relationship Id="rId339" Type="http://schemas.openxmlformats.org/officeDocument/2006/relationships/hyperlink" Target="http://www.agro-soyuz.ru/assets/images/De%20Boer/Narcissen/9060%20Jonquillen%20geel%20oranje%20%20-%2010st..jpg" TargetMode="External" /><Relationship Id="rId340" Type="http://schemas.openxmlformats.org/officeDocument/2006/relationships/hyperlink" Target="http://www.agro-soyuz.ru/assets/images/De%20Boer/Narcissen/9061%20Jonquillen%20geel%20-%2015st..jpg" TargetMode="External" /><Relationship Id="rId341" Type="http://schemas.openxmlformats.org/officeDocument/2006/relationships/hyperlink" Target="http://www.agro-soyuz.ru/assets/images/De%20Boer/Tulpen/9062%20Tulpen%20darwinhybride%20cerise%20-%2015st..jpg" TargetMode="External" /><Relationship Id="rId342" Type="http://schemas.openxmlformats.org/officeDocument/2006/relationships/hyperlink" Target="http://www.agro-soyuz.ru/assets/images/De%20Boer/Tulpen/9063%20Tulpen%20triump%20paars%20-%2015st..jpg" TargetMode="External" /><Relationship Id="rId343" Type="http://schemas.openxmlformats.org/officeDocument/2006/relationships/hyperlink" Target="http://www.agro-soyuz.ru/assets/images/De%20Boer/Tulpen/9064%20Tulpen%20greigii%20roserood%20-%2015st..jpg" TargetMode="External" /><Relationship Id="rId344" Type="http://schemas.openxmlformats.org/officeDocument/2006/relationships/hyperlink" Target="http://www.agro-soyuz.ru/assets/images/De%20Boer/Narcissen/9065%20Narcissen%20gemengd%20-25st..jpg" TargetMode="External" /><Relationship Id="rId345" Type="http://schemas.openxmlformats.org/officeDocument/2006/relationships/hyperlink" Target="http://www.agro-soyuz.ru/assets/images/De%20Boer/Amaryllis/3316%20Amaryllis%20Cherry%20Nymph.jpg" TargetMode="External" /><Relationship Id="rId346" Type="http://schemas.openxmlformats.org/officeDocument/2006/relationships/hyperlink" Target="http://www.agro-soyuz.ru/assets/images/De%20Boer/Hyacinten/0210%20Hyacinten%20Fondant.jpg" TargetMode="External" /><Relationship Id="rId347" Type="http://schemas.openxmlformats.org/officeDocument/2006/relationships/hyperlink" Target="http://www.agro-soyuz.ru/assets/images/De%20Boer/Hyacinten/0215%20Hyacinten%20Delfts.jpg" TargetMode="External" /><Relationship Id="rId348" Type="http://schemas.openxmlformats.org/officeDocument/2006/relationships/hyperlink" Target="http://www.agro-soyuz.ru/assets/images/De%20Boer/Hyacinten/0245%20Hyacinten%20Woodstock.jpg" TargetMode="External" /><Relationship Id="rId349" Type="http://schemas.openxmlformats.org/officeDocument/2006/relationships/hyperlink" Target="http://www.agro-soyuz.ru/assets/images/De%20Boer/Hyacinten/0205%20Hyacinten%20gemengd.jpg" TargetMode="External" /><Relationship Id="rId350" Type="http://schemas.openxmlformats.org/officeDocument/2006/relationships/hyperlink" Target="http://www.agro-soyuz.ru/assets/images/De%20Boer/Amaryllis/3300%20Amaryllis%20Red%20Lion.jpg" TargetMode="External" /><Relationship Id="rId351" Type="http://schemas.openxmlformats.org/officeDocument/2006/relationships/hyperlink" Target="http://www.agro-soyuz.ru/assets/images/De%20Boer/Amaryllis/3303%20Amaryllis%20Minerva.jpg" TargetMode="External" /><Relationship Id="rId352" Type="http://schemas.openxmlformats.org/officeDocument/2006/relationships/hyperlink" Target="http://www.agro-soyuz.ru/assets/images/De%20Boer/Amaryllis/3302%20Amaryllis%20wit.jpg" TargetMode="External" /><Relationship Id="rId353" Type="http://schemas.openxmlformats.org/officeDocument/2006/relationships/hyperlink" Target="http://www.agro-soyuz.ru/assets/images/De%20Boer/Amaryllis/3304%20Amaryllis%20Orange%20Souvereign.jpg" TargetMode="External" /><Relationship Id="rId354" Type="http://schemas.openxmlformats.org/officeDocument/2006/relationships/hyperlink" Target="http://www.agro-soyuz.ru/assets/images/De%20Boer/Amaryllis/3308%20Amaryllis%20Benfica.jpg" TargetMode="External" /><Relationship Id="rId355" Type="http://schemas.openxmlformats.org/officeDocument/2006/relationships/hyperlink" Target="http://www.agro-soyuz.ru/assets/images/De%20Boer/Amaryllis/3315%20Amaryllis%20Nymph.jpg" TargetMode="External" /><Relationship Id="rId356" Type="http://schemas.openxmlformats.org/officeDocument/2006/relationships/hyperlink" Target="http://www.agro-soyuz.ru/assets/images/De%20Boer/Narcissen/2031%20Narcissen%20Salome.jpg" TargetMode="External" /><Relationship Id="rId357" Type="http://schemas.openxmlformats.org/officeDocument/2006/relationships/hyperlink" Target="http://www.agro-soyuz.ru/assets/images/De%20Boer/Narcissen/2068%20Narcissen%20Rip%20van%20Winkle.jpg" TargetMode="External" /><Relationship Id="rId358" Type="http://schemas.openxmlformats.org/officeDocument/2006/relationships/hyperlink" Target="http://www.agro-soyuz.ru/assets/images/De%20Boer/Tulpen/0336%20Tulpen%20Purissima.jpg" TargetMode="External" /><Relationship Id="rId359" Type="http://schemas.openxmlformats.org/officeDocument/2006/relationships/hyperlink" Target="http://www.agro-soyuz.ru/assets/images/De%20Boer/Tulpen/0372%20Finola.jpg" TargetMode="External" /><Relationship Id="rId360" Type="http://schemas.openxmlformats.org/officeDocument/2006/relationships/hyperlink" Target="http://www.agro-soyuz.ru/assets/images/De%20Boer/Allium/3012%20Allium%20Purple%20Sensation.jpg" TargetMode="External" /><Relationship Id="rId361" Type="http://schemas.openxmlformats.org/officeDocument/2006/relationships/hyperlink" Target="http://www.agro-soyuz.ru/assets/images/De%20Boer/Crocus/2726%20Crocus%20Jeanne%20d%20Arc.jpg" TargetMode="External" /><Relationship Id="rId362" Type="http://schemas.openxmlformats.org/officeDocument/2006/relationships/hyperlink" Target="http://www.agro-soyuz.ru/assets/images/De%20Boer/Tulpen/0350%20Tulipa%20Margarita,rood.png" TargetMode="External" /><Relationship Id="rId363" Type="http://schemas.openxmlformats.org/officeDocument/2006/relationships/hyperlink" Target="http://www.agro-soyuz.ru/assets/images/De%20Boer/Tulpen/0618%20Tulpen%20Peppermintstick,%20wit%20met%20rood.png" TargetMode="External" /><Relationship Id="rId364" Type="http://schemas.openxmlformats.org/officeDocument/2006/relationships/hyperlink" Target="http://www.agro-soyuz.ru/assets/images/De%20Boer/Tulpen/0707%20Tulpen%20enkel%20vroeg%20White%20Prince,%20zuiver%20wit.png" TargetMode="External" /><Relationship Id="rId365" Type="http://schemas.openxmlformats.org/officeDocument/2006/relationships/hyperlink" Target="http://www.agro-soyuz.ru/assets/images/De%20Boer/Crocus/4140%2010x10%20Crocus%20Flower%20Record.png" TargetMode="External" /><Relationship Id="rId366" Type="http://schemas.openxmlformats.org/officeDocument/2006/relationships/hyperlink" Target="http://www.agro-soyuz.ru/assets/images/De%20Boer/Narcissen/4141%2010x%20%205%20Narcissen%20Grand%20Soleil%20d'Or.png" TargetMode="External" /><Relationship Id="rId367" Type="http://schemas.openxmlformats.org/officeDocument/2006/relationships/hyperlink" Target="http://www.agro-soyuz.ru/assets/images/De%20Boer/Narcissen/4142%2010x%20%205%20Narcissen%20Bridal%20Crown.png" TargetMode="External" /><Relationship Id="rId368" Type="http://schemas.openxmlformats.org/officeDocument/2006/relationships/hyperlink" Target="http://www.agro-soyuz.ru/assets/images/De%20Boer/Narcissen/2045%20Narcissen%20Paperwhites.jpg" TargetMode="External" /><Relationship Id="rId369" Type="http://schemas.openxmlformats.org/officeDocument/2006/relationships/hyperlink" Target="http://www.agro-soyuz.ru/assets/images/De%20Boer/Amaryllis/4148%20%208x%20%201%20Amaryllis%20Pink.png" TargetMode="External" /><Relationship Id="rId370" Type="http://schemas.openxmlformats.org/officeDocument/2006/relationships/hyperlink" Target="http://www.agro-soyuz.ru/assets/images/De%20Boer/Other%20automne/4150%2010x10%20Oxalis%20Triangularis.png" TargetMode="External" /><Relationship Id="rId371" Type="http://schemas.openxmlformats.org/officeDocument/2006/relationships/hyperlink" Target="http://www.agro-soyuz.ru/assets/images/De%20Boer/Tulpen/4154%2010x10%20Tulpen%20Golden%20Flair%20%e2%80%94%20%d0%ba%d0%be%d0%bf%d0%b8%d1%8f.png" TargetMode="External" /><Relationship Id="rId372" Type="http://schemas.openxmlformats.org/officeDocument/2006/relationships/hyperlink" Target="http://www.agro-soyuz.ru/assets/images/De%20Boer/Other%20automne/4155%2010x%20%205%20Foxtrot%20+%208%20Scilla%20camp.%20rose%20%e2%80%94%20%d0%ba%d0%be%d0%bf%d0%b8%d1%8f.png" TargetMode="External" /><Relationship Id="rId373" Type="http://schemas.openxmlformats.org/officeDocument/2006/relationships/hyperlink" Target="http://www.agro-soyuz.ru/assets/images/De%20Boer/Iris/4102%2010x10%20Iris%20+%2020%20Tulpen%20Tarda.png" TargetMode="External" /><Relationship Id="rId374" Type="http://schemas.openxmlformats.org/officeDocument/2006/relationships/hyperlink" Target="http://www.agro-soyuz.ru/assets/images/De%20Boer/Narcissen/4106%2010x10%20Narcissen%20Moonlight%20Sens..png" TargetMode="External" /><Relationship Id="rId375" Type="http://schemas.openxmlformats.org/officeDocument/2006/relationships/hyperlink" Target="http://www.agro-soyuz.ru/assets/images/De%20Boer/Muscari/4108%2010x30%20Muscari%20gemengd.png" TargetMode="External" /><Relationship Id="rId376" Type="http://schemas.openxmlformats.org/officeDocument/2006/relationships/hyperlink" Target="http://www.agro-soyuz.ru/assets/images/De%20Boer/Narcissen/4110%2010x%20%205%20Narcissen%20+%2015%20Muscari.png" TargetMode="External" /><Relationship Id="rId377" Type="http://schemas.openxmlformats.org/officeDocument/2006/relationships/hyperlink" Target="http://www.agro-soyuz.ru/assets/images/De%20Boer/Hyacinten/4112%2010x%20%203%20Hyacinten%20Multiflora.png" TargetMode="External" /><Relationship Id="rId378" Type="http://schemas.openxmlformats.org/officeDocument/2006/relationships/hyperlink" Target="http://www.agro-soyuz.ru/assets/images/De%20Boer/Tulpen/4114%2010x10%20Tulpen%20kauf.%20+%2020%20Crocus%20bot..png" TargetMode="External" /><Relationship Id="rId379" Type="http://schemas.openxmlformats.org/officeDocument/2006/relationships/hyperlink" Target="http://www.agro-soyuz.ru/assets/images/De%20Boer/Tulpen/4116%2010x%20%208%20Tulpen%20Orca.png" TargetMode="External" /><Relationship Id="rId380" Type="http://schemas.openxmlformats.org/officeDocument/2006/relationships/hyperlink" Target="http://www.agro-soyuz.ru/assets/images/De%20Boer/Tulpen/4120%2010x10%20Tulpen%20Strong%20Gold.png" TargetMode="External" /><Relationship Id="rId381" Type="http://schemas.openxmlformats.org/officeDocument/2006/relationships/hyperlink" Target="http://www.agro-soyuz.ru/assets/images/De%20Boer/Tulpen/4122%2010x10%20Tulpen%20Match.png" TargetMode="External" /><Relationship Id="rId382" Type="http://schemas.openxmlformats.org/officeDocument/2006/relationships/hyperlink" Target="http://www.agro-soyuz.ru/assets/images/De%20Boer/Tulpen/4124%2010x10%20Tulpen%20Montr%c3%a9al.png" TargetMode="External" /><Relationship Id="rId383" Type="http://schemas.openxmlformats.org/officeDocument/2006/relationships/hyperlink" Target="http://www.agro-soyuz.ru/assets/images/De%20Boer/Tulpen/4125%2010x10%20Tulpen%20Verdi.png" TargetMode="External" /><Relationship Id="rId384" Type="http://schemas.openxmlformats.org/officeDocument/2006/relationships/hyperlink" Target="http://www.agro-soyuz.ru/assets/images/De%20Boer/Narcissen/4130%2010x%20%206%20Narcissen%20Orangery.png" TargetMode="External" /><Relationship Id="rId385" Type="http://schemas.openxmlformats.org/officeDocument/2006/relationships/hyperlink" Target="http://www.agro-soyuz.ru/assets/images/De%20Boer/Tulpen/4023%2010%20x%20%207%20%20%20Tulpen%20Candy%20Prince.png" TargetMode="External" /><Relationship Id="rId386" Type="http://schemas.openxmlformats.org/officeDocument/2006/relationships/hyperlink" Target="http://www.agro-soyuz.ru/assets/images/De%20Boer/Tulpen/4021%2010%20x%20%207%20%20%20Tulpen%20Purple%20Prince.png" TargetMode="External" /><Relationship Id="rId387" Type="http://schemas.openxmlformats.org/officeDocument/2006/relationships/hyperlink" Target="http://www.agro-soyuz.ru/assets/images/De%20Boer/Tulpen/4022%2010%20x%2010%20Tulpen%20triumph%20gemengd.png" TargetMode="External" /><Relationship Id="rId388" Type="http://schemas.openxmlformats.org/officeDocument/2006/relationships/hyperlink" Target="http://www.agro-soyuz.ru/assets/images/De%20Boer/Tulpen/4025%2010%20x%20%207%20%20%20Tulpen%20Strong%20Gold.png" TargetMode="External" /><Relationship Id="rId389" Type="http://schemas.openxmlformats.org/officeDocument/2006/relationships/hyperlink" Target="http://www.agro-soyuz.ru/assets/images/De%20Boer/Tulpen/4026%2010%20x%20%207%20%20%20Tulpen%20Sunny%20Prince.png" TargetMode="External" /><Relationship Id="rId390" Type="http://schemas.openxmlformats.org/officeDocument/2006/relationships/hyperlink" Target="http://www.agro-soyuz.ru/assets/images/De%20Boer/Tulpen/4027%2010%20x%2010%20Tulpen%20Mengsel%20des%20Princes.png" TargetMode="External" /><Relationship Id="rId391" Type="http://schemas.openxmlformats.org/officeDocument/2006/relationships/hyperlink" Target="http://www.agro-soyuz.ru/assets/images/De%20Boer/Tulpen/4007%2010%20x%20%207%20%20%20Tulpen%20triumph%20wit.png" TargetMode="External" /><Relationship Id="rId392" Type="http://schemas.openxmlformats.org/officeDocument/2006/relationships/hyperlink" Target="http://www.agro-soyuz.ru/assets/images/De%20Boer/Narcissen/4030%2010%20x%20%207%20%20%20Narcissen%20Papillon%20Blanc.png" TargetMode="External" /><Relationship Id="rId393" Type="http://schemas.openxmlformats.org/officeDocument/2006/relationships/hyperlink" Target="http://www.agro-soyuz.ru/assets/images/De%20Boer/Narcissen/4033%2010%20x%20%205%20%20%20Narcissen%20Poeticus%20Recurvus.png" TargetMode="External" /><Relationship Id="rId394" Type="http://schemas.openxmlformats.org/officeDocument/2006/relationships/hyperlink" Target="http://www.agro-soyuz.ru/assets/images/De%20Boer/Narcissen/4009%2010%20x%2010%20Narcissen%20Tete%20a%20Tete.png" TargetMode="External" /><Relationship Id="rId395" Type="http://schemas.openxmlformats.org/officeDocument/2006/relationships/hyperlink" Target="http://www.agro-soyuz.ru/assets/images/De%20Boer/Narcissen/4035%2010%20x%2010%20Narcissen%20Minnow.png" TargetMode="External" /><Relationship Id="rId396" Type="http://schemas.openxmlformats.org/officeDocument/2006/relationships/hyperlink" Target="http://www.agro-soyuz.ru/assets/images/De%20Boer/Narcissen/4010%2010%20x%20%207%20Narcissen%20Triandrus%20Thalia.png" TargetMode="External" /><Relationship Id="rId397" Type="http://schemas.openxmlformats.org/officeDocument/2006/relationships/hyperlink" Target="http://www.agro-soyuz.ru/assets/images/De%20Boer/Crocus/4036%2010%20x%2015%20Crocus%20Flower%20Record.png" TargetMode="External" /><Relationship Id="rId398" Type="http://schemas.openxmlformats.org/officeDocument/2006/relationships/hyperlink" Target="http://www.agro-soyuz.ru/assets/images/De%20Boer/Crocus/4039%2010%20x%2015%20Crocus%20King%20of%20the%20Striped.png" TargetMode="External" /><Relationship Id="rId399" Type="http://schemas.openxmlformats.org/officeDocument/2006/relationships/hyperlink" Target="http://www.agro-soyuz.ru/assets/images/De%20Boer/Crocus/4037%2010%20x%2015%20Crocus%20grootbloemig%20gemengd.png" TargetMode="External" /><Relationship Id="rId400" Type="http://schemas.openxmlformats.org/officeDocument/2006/relationships/hyperlink" Target="http://www.agro-soyuz.ru/assets/images/De%20Boer/Other%20automne/4041%2010%20x%20%203%20%20%20Camassia%20leichtlinii%20blauw.png" TargetMode="External" /><Relationship Id="rId401" Type="http://schemas.openxmlformats.org/officeDocument/2006/relationships/hyperlink" Target="http://www.agro-soyuz.ru/assets/images/De%20Boer/Other%20automne/4042%2010%20x%20%203%20%20%20Camassia%20leicht.%20Sacajewa.png" TargetMode="External" /><Relationship Id="rId402" Type="http://schemas.openxmlformats.org/officeDocument/2006/relationships/hyperlink" Target="http://www.agro-soyuz.ru/assets/images/De%20Boer/Other%20automne/4013%2010%20x%2015%20Chionodoxa%20Blue%20Giant.png" TargetMode="External" /><Relationship Id="rId403" Type="http://schemas.openxmlformats.org/officeDocument/2006/relationships/hyperlink" Target="http://www.agro-soyuz.ru/assets/images/De%20Boer/Other%20automne/4014%2010%20x%20%203%20%20%20Leucojum%20Gravetye%20Giant.png" TargetMode="External" /><Relationship Id="rId404" Type="http://schemas.openxmlformats.org/officeDocument/2006/relationships/hyperlink" Target="http://www.agro-soyuz.ru/assets/images/De%20Boer/Muscari/4044%2010%20x%2015%20Muscari%20blauw.png" TargetMode="External" /><Relationship Id="rId405" Type="http://schemas.openxmlformats.org/officeDocument/2006/relationships/hyperlink" Target="http://www.agro-soyuz.ru/assets/images/De%20Boer/Other%20automne/4016%2010%20x%2015%20Puschkinia%20Libanotica.png" TargetMode="External" /><Relationship Id="rId406" Type="http://schemas.openxmlformats.org/officeDocument/2006/relationships/hyperlink" Target="http://www.agro-soyuz.ru/assets/images/De%20Boer/Other%20automne/4045%2010%20x%2010%20Scilla%20campanulata.png" TargetMode="External" /><Relationship Id="rId407" Type="http://schemas.openxmlformats.org/officeDocument/2006/relationships/hyperlink" Target="http://www.agro-soyuz.ru/assets/images/De%20Boer/Other%20automne/4058%20%208%20x%2075%20bloembollen%20voor%20natuurtuin.png" TargetMode="External" /><Relationship Id="rId408" Type="http://schemas.openxmlformats.org/officeDocument/2006/relationships/hyperlink" Target="http://www.agro-soyuz.ru/assets/images/De%20Boer/Tulpen/4059%20%208%20x%2040%20Tulpen%20triumph%20gemengd.png" TargetMode="External" /><Relationship Id="rId409" Type="http://schemas.openxmlformats.org/officeDocument/2006/relationships/hyperlink" Target="http://www.agro-soyuz.ru/assets/images/De%20Boer/Tulpen/4168%2010x12%20Tulpen%20Queen%20of%20Night.png" TargetMode="External" /><Relationship Id="rId410" Type="http://schemas.openxmlformats.org/officeDocument/2006/relationships/hyperlink" Target="http://www.agro-soyuz.ru/assets/images/De%20Boer/Tulpen/4170%2010x15%20Tulpen%20Sylvestris.png" TargetMode="External" /><Relationship Id="rId411" Type="http://schemas.openxmlformats.org/officeDocument/2006/relationships/hyperlink" Target="http://www.agro-soyuz.ru/assets/images/De%20Boer/Tulpen/4171%2010x%20%203%20Tulpen%20Acuminata.png" TargetMode="External" /><Relationship Id="rId412" Type="http://schemas.openxmlformats.org/officeDocument/2006/relationships/hyperlink" Target="http://www.agro-soyuz.ru/assets/images/De%20Boer/Tulpen/4172%2010x20%20Tulpen%20Turkestanica.png" TargetMode="External" /><Relationship Id="rId413" Type="http://schemas.openxmlformats.org/officeDocument/2006/relationships/hyperlink" Target="http://www.agro-soyuz.ru/assets/images/De%20Boer/Tulpen/4173%2010x12%20Tulpen%20Champ%c3%aatre%20Vert.png" TargetMode="External" /><Relationship Id="rId414" Type="http://schemas.openxmlformats.org/officeDocument/2006/relationships/hyperlink" Target="http://www.agro-soyuz.ru/assets/images/De%20Boer/Tulpen/4175%2010x12%20Tulpen%20Yellow%20Flight.png" TargetMode="External" /><Relationship Id="rId415" Type="http://schemas.openxmlformats.org/officeDocument/2006/relationships/hyperlink" Target="http://www.agro-soyuz.ru/assets/images/De%20Boer/Narcissen/4177%2010x%20%208%20Narcissen%20Poeticus%20Recurvus.png" TargetMode="External" /><Relationship Id="rId416" Type="http://schemas.openxmlformats.org/officeDocument/2006/relationships/hyperlink" Target="http://www.agro-soyuz.ru/assets/images/De%20Boer/Crocus/4178%2010x30%20Crocus%20Tomasinianus.png" TargetMode="External" /><Relationship Id="rId417" Type="http://schemas.openxmlformats.org/officeDocument/2006/relationships/hyperlink" Target="http://www.agro-soyuz.ru/assets/images/De%20Boer/Iris/4179%2010x20%20Iris%20Hollandica%20blauw.png" TargetMode="External" /><Relationship Id="rId418" Type="http://schemas.openxmlformats.org/officeDocument/2006/relationships/hyperlink" Target="http://www.agro-soyuz.ru/assets/images/De%20Boer/Allium/4180%2010x%20%208%20Allium%20decoratief%20gemengd.png" TargetMode="External" /><Relationship Id="rId419" Type="http://schemas.openxmlformats.org/officeDocument/2006/relationships/hyperlink" Target="http://www.agro-soyuz.ru/assets/images/De%20Boer/Allium/4181%2010x%20%208%20Allium%20Atropurpureum.png" TargetMode="External" /><Relationship Id="rId420" Type="http://schemas.openxmlformats.org/officeDocument/2006/relationships/hyperlink" Target="http://www.agro-soyuz.ru/assets/images/De%20Boer/Other%20automne/4182%2010x20%20Camassias%20Quamash.png" TargetMode="External" /><Relationship Id="rId421" Type="http://schemas.openxmlformats.org/officeDocument/2006/relationships/hyperlink" Target="http://www.agro-soyuz.ru/assets/images/De%20Boer/Other%20automne/4183%2010x10%20Corydalis%20Beth%20Evans.png" TargetMode="External" /><Relationship Id="rId422" Type="http://schemas.openxmlformats.org/officeDocument/2006/relationships/hyperlink" Target="http://www.agro-soyuz.ru/assets/images/De%20Boer/Fritillaria/4184%2010x12%20Fritillaria%20meleagris.png" TargetMode="External" /><Relationship Id="rId423" Type="http://schemas.openxmlformats.org/officeDocument/2006/relationships/hyperlink" Target="http://www.agro-soyuz.ru/assets/images/De%20Boer/Other%20automne/4185%2010x12%20Galanthus%20Ikariae,%20sneeuwklokjes.png" TargetMode="External" /><Relationship Id="rId424" Type="http://schemas.openxmlformats.org/officeDocument/2006/relationships/hyperlink" Target="http://www.agro-soyuz.ru/assets/images/De%20Boer/Gladiolen/4186%2010x12%20Gladiolus%20Byzantinus.png" TargetMode="External" /><Relationship Id="rId425" Type="http://schemas.openxmlformats.org/officeDocument/2006/relationships/hyperlink" Target="http://www.agro-soyuz.ru/assets/images/De%20Boer/Other%20automne/4188%2010x12%20Scilla%20campanulata.png" TargetMode="External" /><Relationship Id="rId426" Type="http://schemas.openxmlformats.org/officeDocument/2006/relationships/hyperlink" Target="http://www.agro-soyuz.ru/assets/images/De%20Boer/Hyacinten/5401%2012x%20%204%20Hyacinten%20Blue%20Tango.png" TargetMode="External" /><Relationship Id="rId427" Type="http://schemas.openxmlformats.org/officeDocument/2006/relationships/hyperlink" Target="http://www.agro-soyuz.ru/assets/images/De%20Boer/Tulpen/5404%2012x%20%208%20Tulpen%20Akebono.png" TargetMode="External" /><Relationship Id="rId428" Type="http://schemas.openxmlformats.org/officeDocument/2006/relationships/hyperlink" Target="http://www.agro-soyuz.ru/assets/images/De%20Boer/Tulpen/5405%2012x%20%208%20Tulpen%20Normandie.png" TargetMode="External" /><Relationship Id="rId429" Type="http://schemas.openxmlformats.org/officeDocument/2006/relationships/hyperlink" Target="http://www.agro-soyuz.ru/assets/images/De%20Boer/Tulpen/5406%2012x%20%208%20Tulpen%20Purple%20Elegance.png" TargetMode="External" /><Relationship Id="rId430" Type="http://schemas.openxmlformats.org/officeDocument/2006/relationships/hyperlink" Target="http://www.agro-soyuz.ru/assets/images/De%20Boer/Tulpen/5407%2012x%20%208%20Tulpen%20La%20Belle%20Epoque.png" TargetMode="External" /><Relationship Id="rId431" Type="http://schemas.openxmlformats.org/officeDocument/2006/relationships/hyperlink" Target="http://www.agro-soyuz.ru/assets/images/De%20Boer/Tulpen/5408%2012x%20%208%20Tulpen%20Esprit.png" TargetMode="External" /><Relationship Id="rId432" Type="http://schemas.openxmlformats.org/officeDocument/2006/relationships/hyperlink" Target="http://www.agro-soyuz.ru/assets/images/De%20Boer/Tulpen/5409%2012x%20%208%20Tulpen%20Brest.png" TargetMode="External" /><Relationship Id="rId433" Type="http://schemas.openxmlformats.org/officeDocument/2006/relationships/hyperlink" Target="http://www.agro-soyuz.ru/assets/images/De%20Boer/Tulpen/5410%2012x%20%208%20Tulpen%20Danceline.png" TargetMode="External" /><Relationship Id="rId434" Type="http://schemas.openxmlformats.org/officeDocument/2006/relationships/hyperlink" Target="http://www.agro-soyuz.ru/assets/images/De%20Boer/Tulpen/5411%2012x%20%208%20Tulpen%20Palmyra.png" TargetMode="External" /><Relationship Id="rId435" Type="http://schemas.openxmlformats.org/officeDocument/2006/relationships/hyperlink" Target="http://www.agro-soyuz.ru/assets/images/De%20Boer/Tulpen/5412%2012x%20%208%20Tulpen%20Je%20t'aime.png" TargetMode="External" /><Relationship Id="rId436" Type="http://schemas.openxmlformats.org/officeDocument/2006/relationships/hyperlink" Target="http://www.agro-soyuz.ru/assets/images/De%20Boer/Tulpen/5413%2012x%20%208%20Tulpen%20Ballade%20Lady.png" TargetMode="External" /><Relationship Id="rId437" Type="http://schemas.openxmlformats.org/officeDocument/2006/relationships/hyperlink" Target="http://www.agro-soyuz.ru/assets/images/De%20Boer/Tulpen/5415%2012x%20%208%20Tulpen%20Caribbean%20Parrot.png" TargetMode="External" /><Relationship Id="rId438" Type="http://schemas.openxmlformats.org/officeDocument/2006/relationships/hyperlink" Target="http://www.agro-soyuz.ru/assets/images/De%20Boer/Tulpen/5416%2012x%20%208%20Tulpen%20Barbados.png" TargetMode="External" /><Relationship Id="rId439" Type="http://schemas.openxmlformats.org/officeDocument/2006/relationships/hyperlink" Target="http://www.agro-soyuz.ru/assets/images/De%20Boer/Narcissen/5424%2012x%20%204%20Narcissen%20Sweet%20Desire.png" TargetMode="External" /><Relationship Id="rId440" Type="http://schemas.openxmlformats.org/officeDocument/2006/relationships/hyperlink" Target="http://www.agro-soyuz.ru/assets/images/De%20Boer/Narcissen/5426%2012x%20%206%20Narcissen%20Candy%20Princess.png" TargetMode="External" /><Relationship Id="rId441" Type="http://schemas.openxmlformats.org/officeDocument/2006/relationships/hyperlink" Target="http://www.agro-soyuz.ru/assets/images/De%20Boer/Allium/5429%2012%20x%201%20Allium%20Pinball%20Wizard.png" TargetMode="External" /><Relationship Id="rId442" Type="http://schemas.openxmlformats.org/officeDocument/2006/relationships/hyperlink" Target="http://www.agro-soyuz.ru/assets/images/De%20Boer/Allium/5430%2012x%20%203%20Allium%20Schubertii.png" TargetMode="External" /><Relationship Id="rId443" Type="http://schemas.openxmlformats.org/officeDocument/2006/relationships/hyperlink" Target="http://www.agro-soyuz.ru/assets/images/De%20Boer/Hyacinten/48332%2010x%20%204%20hyacinten%20%20Abricot%20et%20citron.png" TargetMode="External" /><Relationship Id="rId444" Type="http://schemas.openxmlformats.org/officeDocument/2006/relationships/hyperlink" Target="http://www.agro-soyuz.ru/assets/images/De%20Boer/Hyacinten/48472%2010x%20%204%20Hyacinten%20mengsel%20Parfum%20d%c3%a9licat.png" TargetMode="External" /><Relationship Id="rId445" Type="http://schemas.openxmlformats.org/officeDocument/2006/relationships/hyperlink" Target="http://www.agro-soyuz.ru/assets/images/De%20Boer/Hyacinten/48482%2010x%20%204%20Hyacinten%20mengsel%20Belles%20%c3%a9claircies.png" TargetMode="External" /><Relationship Id="rId446" Type="http://schemas.openxmlformats.org/officeDocument/2006/relationships/hyperlink" Target="http://www.agro-soyuz.ru/assets/images/De%20Boer/Tulpen/48602%2010x10%20Tulpen%20mengsel%20Bouquetti.png" TargetMode="External" /><Relationship Id="rId447" Type="http://schemas.openxmlformats.org/officeDocument/2006/relationships/hyperlink" Target="http://www.agro-soyuz.ru/assets/images/De%20Boer/Tulpen/48612%2010x10%20Tulpen%20mengsel%20Sweet%20&amp;%20Candy.png" TargetMode="External" /><Relationship Id="rId448" Type="http://schemas.openxmlformats.org/officeDocument/2006/relationships/hyperlink" Target="http://www.agro-soyuz.ru/assets/images/De%20Boer/Tulpen/48622%2010x10%20Tulpen%20mengsel%20Fra%c3%aecheur%20d'orange.png" TargetMode="External" /><Relationship Id="rId449" Type="http://schemas.openxmlformats.org/officeDocument/2006/relationships/hyperlink" Target="http://www.agro-soyuz.ru/assets/images/De%20Boer/Tulpen/48632%2010x10%20Tulpen%20mengsel%20Les%20pomponettes.png" TargetMode="External" /><Relationship Id="rId450" Type="http://schemas.openxmlformats.org/officeDocument/2006/relationships/hyperlink" Target="http://www.agro-soyuz.ru/assets/images/De%20Boer/Tulpen/48642%2010x10%20Tulpen%20mengsel%20%20Cr%c3%a8me%20citron.png" TargetMode="External" /><Relationship Id="rId451" Type="http://schemas.openxmlformats.org/officeDocument/2006/relationships/hyperlink" Target="http://www.agro-soyuz.ru/assets/images/De%20Boer/Tulpen/48652%2010x10%20Tulpen%20mengsel%20%20Chaleur%20d'amour.png" TargetMode="External" /><Relationship Id="rId452" Type="http://schemas.openxmlformats.org/officeDocument/2006/relationships/hyperlink" Target="http://www.agro-soyuz.ru/assets/images/De%20Boer/Tulpen/48282%2010x10%20Tulpen%20mengsel%20Mysterious.png" TargetMode="External" /><Relationship Id="rId453" Type="http://schemas.openxmlformats.org/officeDocument/2006/relationships/hyperlink" Target="http://www.agro-soyuz.ru/assets/images/De%20Boer/Tulpen/48552%2010x10%20Tulpen%20mengsel%20%20Les%20grandes%20filles.png" TargetMode="External" /><Relationship Id="rId454" Type="http://schemas.openxmlformats.org/officeDocument/2006/relationships/hyperlink" Target="http://www.agro-soyuz.ru/assets/images/De%20Boer/Tulpen/48372%2010x10%20Tulpen%20mengsel%20Sorbet%20fruit%c3%a9.png" TargetMode="External" /><Relationship Id="rId455" Type="http://schemas.openxmlformats.org/officeDocument/2006/relationships/hyperlink" Target="http://www.agro-soyuz.ru/assets/images/De%20Boer/Tulpen/48392%2010x10%20Tulpen%20mengsel%20%20G%c3%a2teau%20%c3%a0%20la%20vanille.png" TargetMode="External" /><Relationship Id="rId456" Type="http://schemas.openxmlformats.org/officeDocument/2006/relationships/hyperlink" Target="http://www.agro-soyuz.ru/assets/images/De%20Boer/Tulpen/48412%2010x10%20Tulpen%20mengsel%20%20Choco%20manderine.png" TargetMode="External" /><Relationship Id="rId457" Type="http://schemas.openxmlformats.org/officeDocument/2006/relationships/hyperlink" Target="http://www.agro-soyuz.ru/assets/images/De%20Boer/Tulpen/48442%2010x10%20Tulpen%20mengsel%20%20Grand%20amiti%c3%a9.png" TargetMode="External" /><Relationship Id="rId458" Type="http://schemas.openxmlformats.org/officeDocument/2006/relationships/hyperlink" Target="http://www.agro-soyuz.ru/assets/images/De%20Boer/Tulpen/48452%2010x10%20Tulpen%20mengsel%20%20Perfect%20partners.png" TargetMode="External" /><Relationship Id="rId459" Type="http://schemas.openxmlformats.org/officeDocument/2006/relationships/hyperlink" Target="http://www.agro-soyuz.ru/assets/images/De%20Boer/Tulpen/48462%2010x10%20Tulpen%20mengsel%20%20Feu%20%c3%a9ternel.png" TargetMode="External" /><Relationship Id="rId460" Type="http://schemas.openxmlformats.org/officeDocument/2006/relationships/hyperlink" Target="http://www.agro-soyuz.ru/assets/images/De%20Boer/Tulpen/48662%2010x%20%208%20Tulpen%20mengsel%20%20Lucky%20Lovers.png" TargetMode="External" /><Relationship Id="rId461" Type="http://schemas.openxmlformats.org/officeDocument/2006/relationships/hyperlink" Target="http://www.agro-soyuz.ru/assets/images/De%20Boer/Narcissen/48352%2010x%20%206%20Narcissen%20mengsel%20%20Les%20grands%20chefs.png" TargetMode="External" /><Relationship Id="rId462" Type="http://schemas.openxmlformats.org/officeDocument/2006/relationships/hyperlink" Target="http://www.agro-soyuz.ru/assets/images/De%20Boer/Narcissen/48362%2010x10%20Narcissen%20mengsel%20Parfum%20prestige.png" TargetMode="External" /><Relationship Id="rId463" Type="http://schemas.openxmlformats.org/officeDocument/2006/relationships/hyperlink" Target="http://www.agro-soyuz.ru/assets/images/De%20Boer/Crocus/48502%2010x20%20Crocus%20mengsel%20Les%20amis%20du%20Printemps.png" TargetMode="External" /><Relationship Id="rId464" Type="http://schemas.openxmlformats.org/officeDocument/2006/relationships/hyperlink" Target="http://www.agro-soyuz.ru/assets/images/De%20Boer/Allium/48532%2015x%20%202%20Allium%20mensel%20%20Ail%20g%c3%a9antissimo.png" TargetMode="External" /><Relationship Id="rId465" Type="http://schemas.openxmlformats.org/officeDocument/2006/relationships/drawing" Target="../drawings/drawing1.xml" /><Relationship Id="rId4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4"/>
  <sheetViews>
    <sheetView tabSelected="1" zoomScale="115" zoomScaleNormal="115" zoomScalePageLayoutView="0" workbookViewId="0" topLeftCell="A1">
      <selection activeCell="E200" sqref="E200:E201"/>
    </sheetView>
  </sheetViews>
  <sheetFormatPr defaultColWidth="9.140625" defaultRowHeight="15"/>
  <cols>
    <col min="2" max="2" width="36.421875" style="0" customWidth="1"/>
    <col min="4" max="4" width="11.8515625" style="0" customWidth="1"/>
    <col min="9" max="9" width="10.140625" style="0" customWidth="1"/>
  </cols>
  <sheetData>
    <row r="1" spans="1:10" ht="15">
      <c r="A1" s="9"/>
      <c r="B1" s="9"/>
      <c r="C1" s="9"/>
      <c r="D1" s="9"/>
      <c r="E1" s="9"/>
      <c r="F1" s="9"/>
      <c r="G1" s="42"/>
      <c r="H1" s="42"/>
      <c r="I1" s="9"/>
      <c r="J1" s="9"/>
    </row>
    <row r="2" spans="1:10" ht="18.75">
      <c r="A2" s="9"/>
      <c r="B2" s="16" t="s">
        <v>574</v>
      </c>
      <c r="C2" s="9"/>
      <c r="D2" s="6" t="s">
        <v>233</v>
      </c>
      <c r="E2" s="5"/>
      <c r="F2" s="125" t="s">
        <v>234</v>
      </c>
      <c r="G2" s="125"/>
      <c r="H2" s="125"/>
      <c r="I2" s="125"/>
      <c r="J2" s="125"/>
    </row>
    <row r="3" spans="1:10" ht="15">
      <c r="A3" s="9"/>
      <c r="B3" s="43" t="s">
        <v>235</v>
      </c>
      <c r="C3" s="9"/>
      <c r="D3" s="4" t="s">
        <v>236</v>
      </c>
      <c r="E3" s="18" t="s">
        <v>237</v>
      </c>
      <c r="F3" s="20"/>
      <c r="G3" s="42"/>
      <c r="H3" s="42"/>
      <c r="I3" s="9"/>
      <c r="J3" s="9"/>
    </row>
    <row r="4" spans="1:10" ht="15">
      <c r="A4" s="15" t="s">
        <v>790</v>
      </c>
      <c r="B4" s="24"/>
      <c r="C4" s="9"/>
      <c r="D4" s="4"/>
      <c r="E4" s="19"/>
      <c r="F4" s="20"/>
      <c r="G4" s="42"/>
      <c r="H4" s="42"/>
      <c r="I4" s="9"/>
      <c r="J4" s="9"/>
    </row>
    <row r="5" spans="1:10" ht="15">
      <c r="A5" s="9"/>
      <c r="B5" s="23" t="s">
        <v>238</v>
      </c>
      <c r="C5" s="9"/>
      <c r="D5" s="4" t="s">
        <v>239</v>
      </c>
      <c r="E5" s="19" t="s">
        <v>240</v>
      </c>
      <c r="F5" s="20"/>
      <c r="G5" s="42"/>
      <c r="H5" s="42"/>
      <c r="I5" s="9"/>
      <c r="J5" s="9"/>
    </row>
    <row r="6" spans="1:10" ht="15">
      <c r="A6" s="2"/>
      <c r="B6" s="44" t="s">
        <v>241</v>
      </c>
      <c r="C6" s="9"/>
      <c r="D6" s="126"/>
      <c r="E6" s="25"/>
      <c r="F6" s="129"/>
      <c r="G6" s="130"/>
      <c r="H6" s="131"/>
      <c r="I6" s="10"/>
      <c r="J6" s="32"/>
    </row>
    <row r="7" spans="1:10" ht="15">
      <c r="A7" s="3" t="s">
        <v>243</v>
      </c>
      <c r="B7" s="55"/>
      <c r="C7" s="9"/>
      <c r="D7" s="127"/>
      <c r="E7" s="25"/>
      <c r="F7" s="129"/>
      <c r="G7" s="130"/>
      <c r="H7" s="131"/>
      <c r="I7" s="10"/>
      <c r="J7" s="32"/>
    </row>
    <row r="8" spans="1:10" ht="15">
      <c r="A8" s="3" t="s">
        <v>233</v>
      </c>
      <c r="B8" s="4"/>
      <c r="C8" s="9"/>
      <c r="D8" s="127"/>
      <c r="E8" s="25"/>
      <c r="F8" s="129"/>
      <c r="G8" s="130"/>
      <c r="H8" s="131"/>
      <c r="I8" s="10"/>
      <c r="J8" s="32"/>
    </row>
    <row r="9" spans="1:10" ht="15">
      <c r="A9" s="3"/>
      <c r="B9" s="4"/>
      <c r="C9" s="9"/>
      <c r="D9" s="127"/>
      <c r="E9" s="25"/>
      <c r="F9" s="129"/>
      <c r="G9" s="130"/>
      <c r="H9" s="131"/>
      <c r="I9" s="10"/>
      <c r="J9" s="32"/>
    </row>
    <row r="10" spans="1:10" ht="15">
      <c r="A10" s="3" t="s">
        <v>244</v>
      </c>
      <c r="B10" s="53"/>
      <c r="C10" s="9"/>
      <c r="D10" s="127"/>
      <c r="E10" s="25"/>
      <c r="F10" s="129"/>
      <c r="G10" s="130"/>
      <c r="H10" s="131"/>
      <c r="I10" s="10"/>
      <c r="J10" s="46"/>
    </row>
    <row r="11" spans="1:10" ht="15">
      <c r="A11" s="3"/>
      <c r="B11" s="53"/>
      <c r="C11" s="9"/>
      <c r="D11" s="127"/>
      <c r="E11" s="25"/>
      <c r="F11" s="129"/>
      <c r="G11" s="130"/>
      <c r="H11" s="131"/>
      <c r="I11" s="10"/>
      <c r="J11" s="32"/>
    </row>
    <row r="12" spans="1:10" ht="15">
      <c r="A12" s="3"/>
      <c r="B12" s="4" t="s">
        <v>378</v>
      </c>
      <c r="C12" s="9"/>
      <c r="D12" s="128"/>
      <c r="E12" s="25"/>
      <c r="F12" s="129"/>
      <c r="G12" s="130"/>
      <c r="H12" s="131"/>
      <c r="I12" s="10"/>
      <c r="J12" s="46"/>
    </row>
    <row r="13" spans="1:10" ht="15">
      <c r="A13" s="3"/>
      <c r="C13" s="9"/>
      <c r="D13" s="61"/>
      <c r="E13" s="62"/>
      <c r="F13" s="63"/>
      <c r="G13" s="64"/>
      <c r="H13" s="64"/>
      <c r="I13" s="10"/>
      <c r="J13" s="46"/>
    </row>
    <row r="14" spans="1:10" ht="15.75">
      <c r="A14" s="3"/>
      <c r="B14" s="4"/>
      <c r="C14" s="9"/>
      <c r="D14" s="112" t="s">
        <v>435</v>
      </c>
      <c r="E14" s="111" t="s">
        <v>247</v>
      </c>
      <c r="F14" s="63"/>
      <c r="G14" s="64"/>
      <c r="H14" s="64"/>
      <c r="I14" s="10" t="s">
        <v>242</v>
      </c>
      <c r="J14" s="46">
        <f>I543</f>
        <v>0</v>
      </c>
    </row>
    <row r="15" spans="1:10" ht="15">
      <c r="A15" s="3" t="s">
        <v>245</v>
      </c>
      <c r="B15" s="4"/>
      <c r="C15" s="9"/>
      <c r="D15" s="61"/>
      <c r="E15" s="62"/>
      <c r="F15" s="65"/>
      <c r="G15" s="64"/>
      <c r="H15" s="66"/>
      <c r="I15" s="10"/>
      <c r="J15" s="46"/>
    </row>
    <row r="16" spans="1:10" ht="15">
      <c r="A16" s="3" t="s">
        <v>246</v>
      </c>
      <c r="B16" s="54"/>
      <c r="C16" s="9"/>
      <c r="D16" s="4"/>
      <c r="E16" s="25" t="s">
        <v>248</v>
      </c>
      <c r="F16" s="36"/>
      <c r="G16" s="37"/>
      <c r="H16" s="33">
        <v>1000</v>
      </c>
      <c r="I16" s="38">
        <v>1</v>
      </c>
      <c r="J16" s="32">
        <f>H16*I16</f>
        <v>1000</v>
      </c>
    </row>
    <row r="17" spans="1:10" ht="15.75">
      <c r="A17" s="35" t="s">
        <v>249</v>
      </c>
      <c r="B17" s="4"/>
      <c r="C17" s="9"/>
      <c r="D17" s="17"/>
      <c r="E17" s="15"/>
      <c r="F17" s="122" t="s">
        <v>250</v>
      </c>
      <c r="G17" s="122"/>
      <c r="H17" s="122"/>
      <c r="I17" s="122"/>
      <c r="J17" s="32">
        <f>SUM(J6:J16)</f>
        <v>1000</v>
      </c>
    </row>
    <row r="18" spans="1:10" ht="18.75">
      <c r="A18" s="48"/>
      <c r="B18" s="48"/>
      <c r="C18" s="48"/>
      <c r="D18" s="48"/>
      <c r="E18" s="48"/>
      <c r="F18" s="122" t="s">
        <v>251</v>
      </c>
      <c r="G18" s="122"/>
      <c r="H18" s="122"/>
      <c r="I18" s="122"/>
      <c r="J18" s="32">
        <f>J544</f>
        <v>0</v>
      </c>
    </row>
    <row r="19" spans="1:10" ht="15.75">
      <c r="A19" s="47" t="s">
        <v>573</v>
      </c>
      <c r="B19" s="9"/>
      <c r="C19" s="9"/>
      <c r="D19" s="9"/>
      <c r="E19" s="9"/>
      <c r="F19" s="39"/>
      <c r="G19" s="39"/>
      <c r="H19" s="39"/>
      <c r="I19" s="39"/>
      <c r="J19" s="45"/>
    </row>
    <row r="20" spans="1:10" ht="15.75">
      <c r="A20" s="47" t="s">
        <v>317</v>
      </c>
      <c r="B20" s="9"/>
      <c r="C20" s="9"/>
      <c r="D20" s="56"/>
      <c r="E20" s="9"/>
      <c r="F20" s="56"/>
      <c r="G20" s="39"/>
      <c r="H20" s="39"/>
      <c r="I20" s="39"/>
      <c r="J20" s="45"/>
    </row>
    <row r="21" spans="1:10" ht="15.75">
      <c r="A21" s="47" t="s">
        <v>379</v>
      </c>
      <c r="B21" s="9"/>
      <c r="C21" s="9"/>
      <c r="D21" s="9"/>
      <c r="E21" s="9"/>
      <c r="F21" s="39"/>
      <c r="G21" s="39"/>
      <c r="H21" s="39"/>
      <c r="I21" s="39"/>
      <c r="J21" s="45"/>
    </row>
    <row r="22" spans="1:10" ht="18.75">
      <c r="A22" s="34" t="s">
        <v>252</v>
      </c>
      <c r="B22" s="9"/>
      <c r="C22" s="41" t="s">
        <v>253</v>
      </c>
      <c r="D22" s="9"/>
      <c r="E22" s="9"/>
      <c r="F22" s="60"/>
      <c r="G22" s="42"/>
      <c r="H22" s="39"/>
      <c r="I22" s="39"/>
      <c r="J22" s="40"/>
    </row>
    <row r="23" spans="1:10" ht="24">
      <c r="A23" s="7" t="s">
        <v>254</v>
      </c>
      <c r="B23" s="12" t="s">
        <v>255</v>
      </c>
      <c r="C23" s="7" t="s">
        <v>256</v>
      </c>
      <c r="D23" s="51" t="s">
        <v>257</v>
      </c>
      <c r="E23" s="51" t="s">
        <v>258</v>
      </c>
      <c r="F23" s="12" t="s">
        <v>259</v>
      </c>
      <c r="G23" s="123" t="s">
        <v>260</v>
      </c>
      <c r="H23" s="27" t="s">
        <v>261</v>
      </c>
      <c r="I23" s="12" t="s">
        <v>262</v>
      </c>
      <c r="J23" s="7" t="s">
        <v>263</v>
      </c>
    </row>
    <row r="24" spans="1:10" ht="15">
      <c r="A24" s="8"/>
      <c r="B24" s="13" t="s">
        <v>264</v>
      </c>
      <c r="C24" s="8"/>
      <c r="D24" s="52"/>
      <c r="E24" s="52"/>
      <c r="F24" s="13" t="s">
        <v>265</v>
      </c>
      <c r="G24" s="124"/>
      <c r="H24" s="26" t="s">
        <v>266</v>
      </c>
      <c r="I24" s="13" t="s">
        <v>267</v>
      </c>
      <c r="J24" s="8" t="s">
        <v>268</v>
      </c>
    </row>
    <row r="25" spans="1:10" ht="15">
      <c r="A25" s="8" t="s">
        <v>269</v>
      </c>
      <c r="B25" s="93"/>
      <c r="C25" s="8" t="s">
        <v>270</v>
      </c>
      <c r="D25" s="52"/>
      <c r="E25" s="52"/>
      <c r="F25" s="13" t="s">
        <v>271</v>
      </c>
      <c r="G25" s="124"/>
      <c r="H25" s="97"/>
      <c r="I25" s="13"/>
      <c r="J25" s="8"/>
    </row>
    <row r="26" spans="1:10" ht="21">
      <c r="A26" s="94"/>
      <c r="B26" s="98" t="s">
        <v>399</v>
      </c>
      <c r="C26" s="95"/>
      <c r="D26" s="95"/>
      <c r="E26" s="95"/>
      <c r="F26" s="94"/>
      <c r="G26" s="96"/>
      <c r="H26" s="96"/>
      <c r="I26" s="94"/>
      <c r="J26" s="94"/>
    </row>
    <row r="27" spans="1:10" ht="16.5" customHeight="1">
      <c r="A27" s="71" t="s">
        <v>318</v>
      </c>
      <c r="B27" s="72" t="s">
        <v>328</v>
      </c>
      <c r="C27" s="28"/>
      <c r="D27" s="28"/>
      <c r="E27" s="28"/>
      <c r="F27" s="28"/>
      <c r="G27" s="31"/>
      <c r="H27" s="31"/>
      <c r="I27" s="28"/>
      <c r="J27" s="28"/>
    </row>
    <row r="28" spans="1:10" ht="15">
      <c r="A28" s="77" t="s">
        <v>0</v>
      </c>
      <c r="B28" s="75" t="s">
        <v>1</v>
      </c>
      <c r="C28" s="82" t="s">
        <v>312</v>
      </c>
      <c r="D28" s="82" t="s">
        <v>2</v>
      </c>
      <c r="E28" s="78">
        <f aca="true" t="shared" si="0" ref="E28:E43">F28/D28</f>
        <v>184.79999999999998</v>
      </c>
      <c r="F28" s="83">
        <v>554.4</v>
      </c>
      <c r="G28" s="84">
        <v>10</v>
      </c>
      <c r="H28" s="79"/>
      <c r="I28" s="80">
        <f>H28*F28</f>
        <v>0</v>
      </c>
      <c r="J28" s="92">
        <f>D28*H28</f>
        <v>0</v>
      </c>
    </row>
    <row r="29" spans="1:10" ht="15">
      <c r="A29" s="77" t="s">
        <v>275</v>
      </c>
      <c r="B29" s="75" t="s">
        <v>3</v>
      </c>
      <c r="C29" s="82" t="s">
        <v>312</v>
      </c>
      <c r="D29" s="82" t="s">
        <v>2</v>
      </c>
      <c r="E29" s="78">
        <f t="shared" si="0"/>
        <v>184.79999999999998</v>
      </c>
      <c r="F29" s="83">
        <v>554.4</v>
      </c>
      <c r="G29" s="84">
        <v>10</v>
      </c>
      <c r="H29" s="79"/>
      <c r="I29" s="80">
        <f aca="true" t="shared" si="1" ref="I29:I43">H29*F29</f>
        <v>0</v>
      </c>
      <c r="J29" s="92">
        <f aca="true" t="shared" si="2" ref="J29:J43">D29*H29</f>
        <v>0</v>
      </c>
    </row>
    <row r="30" spans="1:10" ht="15">
      <c r="A30" s="77" t="s">
        <v>4</v>
      </c>
      <c r="B30" s="75" t="s">
        <v>5</v>
      </c>
      <c r="C30" s="82" t="s">
        <v>312</v>
      </c>
      <c r="D30" s="82" t="s">
        <v>2</v>
      </c>
      <c r="E30" s="78">
        <f t="shared" si="0"/>
        <v>184.79999999999998</v>
      </c>
      <c r="F30" s="83">
        <v>554.4</v>
      </c>
      <c r="G30" s="84">
        <v>10</v>
      </c>
      <c r="H30" s="79"/>
      <c r="I30" s="80">
        <f t="shared" si="1"/>
        <v>0</v>
      </c>
      <c r="J30" s="92">
        <f t="shared" si="2"/>
        <v>0</v>
      </c>
    </row>
    <row r="31" spans="1:10" ht="15">
      <c r="A31" s="77" t="s">
        <v>276</v>
      </c>
      <c r="B31" s="75" t="s">
        <v>6</v>
      </c>
      <c r="C31" s="82" t="s">
        <v>312</v>
      </c>
      <c r="D31" s="82" t="s">
        <v>2</v>
      </c>
      <c r="E31" s="78">
        <f t="shared" si="0"/>
        <v>184.79999999999998</v>
      </c>
      <c r="F31" s="83">
        <v>554.4</v>
      </c>
      <c r="G31" s="84">
        <v>10</v>
      </c>
      <c r="H31" s="79"/>
      <c r="I31" s="80">
        <f t="shared" si="1"/>
        <v>0</v>
      </c>
      <c r="J31" s="92">
        <f t="shared" si="2"/>
        <v>0</v>
      </c>
    </row>
    <row r="32" spans="1:10" ht="15">
      <c r="A32" s="77" t="s">
        <v>7</v>
      </c>
      <c r="B32" s="75" t="s">
        <v>8</v>
      </c>
      <c r="C32" s="82" t="s">
        <v>312</v>
      </c>
      <c r="D32" s="82" t="s">
        <v>2</v>
      </c>
      <c r="E32" s="78">
        <f t="shared" si="0"/>
        <v>184.79999999999998</v>
      </c>
      <c r="F32" s="83">
        <v>554.4</v>
      </c>
      <c r="G32" s="84">
        <v>10</v>
      </c>
      <c r="H32" s="79"/>
      <c r="I32" s="80">
        <f t="shared" si="1"/>
        <v>0</v>
      </c>
      <c r="J32" s="92">
        <f t="shared" si="2"/>
        <v>0</v>
      </c>
    </row>
    <row r="33" spans="1:10" ht="15">
      <c r="A33" s="77" t="s">
        <v>9</v>
      </c>
      <c r="B33" s="75" t="s">
        <v>10</v>
      </c>
      <c r="C33" s="82" t="s">
        <v>288</v>
      </c>
      <c r="D33" s="82" t="s">
        <v>11</v>
      </c>
      <c r="E33" s="78">
        <f t="shared" si="0"/>
        <v>110.88</v>
      </c>
      <c r="F33" s="83">
        <v>554.4</v>
      </c>
      <c r="G33" s="84">
        <v>10</v>
      </c>
      <c r="H33" s="79"/>
      <c r="I33" s="80">
        <f t="shared" si="1"/>
        <v>0</v>
      </c>
      <c r="J33" s="92">
        <f t="shared" si="2"/>
        <v>0</v>
      </c>
    </row>
    <row r="34" spans="1:10" ht="15">
      <c r="A34" s="77" t="s">
        <v>278</v>
      </c>
      <c r="B34" s="75" t="s">
        <v>12</v>
      </c>
      <c r="C34" s="82" t="s">
        <v>288</v>
      </c>
      <c r="D34" s="82" t="s">
        <v>11</v>
      </c>
      <c r="E34" s="78">
        <f t="shared" si="0"/>
        <v>106.92</v>
      </c>
      <c r="F34" s="83">
        <v>534.6</v>
      </c>
      <c r="G34" s="84">
        <v>10</v>
      </c>
      <c r="H34" s="79"/>
      <c r="I34" s="80">
        <f t="shared" si="1"/>
        <v>0</v>
      </c>
      <c r="J34" s="92">
        <f t="shared" si="2"/>
        <v>0</v>
      </c>
    </row>
    <row r="35" spans="1:10" ht="15">
      <c r="A35" s="77" t="s">
        <v>13</v>
      </c>
      <c r="B35" s="75" t="s">
        <v>14</v>
      </c>
      <c r="C35" s="82" t="s">
        <v>288</v>
      </c>
      <c r="D35" s="82" t="s">
        <v>11</v>
      </c>
      <c r="E35" s="78">
        <f t="shared" si="0"/>
        <v>110.88</v>
      </c>
      <c r="F35" s="83">
        <v>554.4</v>
      </c>
      <c r="G35" s="84">
        <v>10</v>
      </c>
      <c r="H35" s="79"/>
      <c r="I35" s="80">
        <f t="shared" si="1"/>
        <v>0</v>
      </c>
      <c r="J35" s="92">
        <f t="shared" si="2"/>
        <v>0</v>
      </c>
    </row>
    <row r="36" spans="1:10" ht="15">
      <c r="A36" s="67" t="s">
        <v>436</v>
      </c>
      <c r="B36" s="76" t="s">
        <v>437</v>
      </c>
      <c r="C36" s="82" t="s">
        <v>288</v>
      </c>
      <c r="D36" s="82" t="s">
        <v>11</v>
      </c>
      <c r="E36" s="78">
        <f t="shared" si="0"/>
        <v>106.92</v>
      </c>
      <c r="F36" s="83">
        <v>534.6</v>
      </c>
      <c r="G36" s="84">
        <v>10</v>
      </c>
      <c r="H36" s="79"/>
      <c r="I36" s="80">
        <f t="shared" si="1"/>
        <v>0</v>
      </c>
      <c r="J36" s="92">
        <f t="shared" si="2"/>
        <v>0</v>
      </c>
    </row>
    <row r="37" spans="1:10" ht="15">
      <c r="A37" s="77" t="s">
        <v>279</v>
      </c>
      <c r="B37" s="75" t="s">
        <v>15</v>
      </c>
      <c r="C37" s="82" t="s">
        <v>288</v>
      </c>
      <c r="D37" s="82" t="s">
        <v>11</v>
      </c>
      <c r="E37" s="78">
        <f t="shared" si="0"/>
        <v>106.92</v>
      </c>
      <c r="F37" s="83">
        <v>534.6</v>
      </c>
      <c r="G37" s="84">
        <v>10</v>
      </c>
      <c r="H37" s="79"/>
      <c r="I37" s="80">
        <f t="shared" si="1"/>
        <v>0</v>
      </c>
      <c r="J37" s="92">
        <f t="shared" si="2"/>
        <v>0</v>
      </c>
    </row>
    <row r="38" spans="1:10" ht="15">
      <c r="A38" s="77" t="s">
        <v>16</v>
      </c>
      <c r="B38" s="75" t="s">
        <v>17</v>
      </c>
      <c r="C38" s="82" t="s">
        <v>288</v>
      </c>
      <c r="D38" s="82" t="s">
        <v>11</v>
      </c>
      <c r="E38" s="78">
        <f t="shared" si="0"/>
        <v>110.88</v>
      </c>
      <c r="F38" s="83">
        <v>554.4</v>
      </c>
      <c r="G38" s="84">
        <v>10</v>
      </c>
      <c r="H38" s="79"/>
      <c r="I38" s="80">
        <f t="shared" si="1"/>
        <v>0</v>
      </c>
      <c r="J38" s="92">
        <f t="shared" si="2"/>
        <v>0</v>
      </c>
    </row>
    <row r="39" spans="1:10" ht="15">
      <c r="A39" s="77" t="s">
        <v>280</v>
      </c>
      <c r="B39" s="75" t="s">
        <v>18</v>
      </c>
      <c r="C39" s="82" t="s">
        <v>288</v>
      </c>
      <c r="D39" s="82" t="s">
        <v>11</v>
      </c>
      <c r="E39" s="78">
        <f t="shared" si="0"/>
        <v>110.88</v>
      </c>
      <c r="F39" s="83">
        <v>554.4</v>
      </c>
      <c r="G39" s="84">
        <v>10</v>
      </c>
      <c r="H39" s="79"/>
      <c r="I39" s="80">
        <f t="shared" si="1"/>
        <v>0</v>
      </c>
      <c r="J39" s="92">
        <f t="shared" si="2"/>
        <v>0</v>
      </c>
    </row>
    <row r="40" spans="1:10" ht="15">
      <c r="A40" s="77" t="s">
        <v>19</v>
      </c>
      <c r="B40" s="75" t="s">
        <v>335</v>
      </c>
      <c r="C40" s="82" t="s">
        <v>288</v>
      </c>
      <c r="D40" s="82" t="s">
        <v>11</v>
      </c>
      <c r="E40" s="78">
        <f t="shared" si="0"/>
        <v>122.75999999999999</v>
      </c>
      <c r="F40" s="83">
        <v>613.8</v>
      </c>
      <c r="G40" s="84">
        <v>10</v>
      </c>
      <c r="H40" s="79"/>
      <c r="I40" s="80">
        <f t="shared" si="1"/>
        <v>0</v>
      </c>
      <c r="J40" s="92">
        <f t="shared" si="2"/>
        <v>0</v>
      </c>
    </row>
    <row r="41" spans="1:10" ht="15">
      <c r="A41" s="77" t="s">
        <v>20</v>
      </c>
      <c r="B41" s="75" t="s">
        <v>21</v>
      </c>
      <c r="C41" s="82" t="s">
        <v>288</v>
      </c>
      <c r="D41" s="82" t="s">
        <v>11</v>
      </c>
      <c r="E41" s="78">
        <f t="shared" si="0"/>
        <v>110.88</v>
      </c>
      <c r="F41" s="83">
        <v>554.4</v>
      </c>
      <c r="G41" s="84">
        <v>10</v>
      </c>
      <c r="H41" s="79"/>
      <c r="I41" s="80">
        <f t="shared" si="1"/>
        <v>0</v>
      </c>
      <c r="J41" s="92">
        <f t="shared" si="2"/>
        <v>0</v>
      </c>
    </row>
    <row r="42" spans="1:10" ht="15">
      <c r="A42" s="77" t="s">
        <v>281</v>
      </c>
      <c r="B42" s="81" t="s">
        <v>336</v>
      </c>
      <c r="C42" s="82" t="s">
        <v>288</v>
      </c>
      <c r="D42" s="82" t="s">
        <v>11</v>
      </c>
      <c r="E42" s="78">
        <f t="shared" si="0"/>
        <v>126.72</v>
      </c>
      <c r="F42" s="83">
        <v>633.6</v>
      </c>
      <c r="G42" s="84">
        <v>10</v>
      </c>
      <c r="H42" s="79"/>
      <c r="I42" s="80">
        <f t="shared" si="1"/>
        <v>0</v>
      </c>
      <c r="J42" s="92">
        <f t="shared" si="2"/>
        <v>0</v>
      </c>
    </row>
    <row r="43" spans="1:10" ht="15">
      <c r="A43" s="77" t="s">
        <v>22</v>
      </c>
      <c r="B43" s="75" t="s">
        <v>23</v>
      </c>
      <c r="C43" s="82" t="s">
        <v>288</v>
      </c>
      <c r="D43" s="82" t="s">
        <v>11</v>
      </c>
      <c r="E43" s="78">
        <f t="shared" si="0"/>
        <v>126.72</v>
      </c>
      <c r="F43" s="83">
        <v>633.6</v>
      </c>
      <c r="G43" s="84">
        <v>10</v>
      </c>
      <c r="H43" s="79"/>
      <c r="I43" s="80">
        <f t="shared" si="1"/>
        <v>0</v>
      </c>
      <c r="J43" s="92">
        <f t="shared" si="2"/>
        <v>0</v>
      </c>
    </row>
    <row r="44" spans="1:10" ht="15">
      <c r="A44" s="71" t="s">
        <v>318</v>
      </c>
      <c r="B44" s="72" t="s">
        <v>329</v>
      </c>
      <c r="C44" s="28"/>
      <c r="D44" s="28"/>
      <c r="E44" s="28"/>
      <c r="F44" s="58"/>
      <c r="G44" s="31"/>
      <c r="H44" s="31"/>
      <c r="I44" s="28"/>
      <c r="J44" s="28"/>
    </row>
    <row r="45" spans="1:10" ht="15">
      <c r="A45" s="77" t="s">
        <v>24</v>
      </c>
      <c r="B45" s="75" t="s">
        <v>25</v>
      </c>
      <c r="C45" s="82" t="s">
        <v>273</v>
      </c>
      <c r="D45" s="82" t="s">
        <v>26</v>
      </c>
      <c r="E45" s="78">
        <f>F45/D45</f>
        <v>51.480000000000004</v>
      </c>
      <c r="F45" s="83">
        <v>514.8000000000001</v>
      </c>
      <c r="G45" s="84">
        <v>10</v>
      </c>
      <c r="H45" s="79"/>
      <c r="I45" s="80">
        <f>H45*F45</f>
        <v>0</v>
      </c>
      <c r="J45" s="92">
        <f>D45*H45</f>
        <v>0</v>
      </c>
    </row>
    <row r="46" spans="1:10" ht="15">
      <c r="A46" s="77" t="s">
        <v>27</v>
      </c>
      <c r="B46" s="75" t="s">
        <v>28</v>
      </c>
      <c r="C46" s="82" t="s">
        <v>273</v>
      </c>
      <c r="D46" s="82" t="s">
        <v>26</v>
      </c>
      <c r="E46" s="78">
        <f>F46/D46</f>
        <v>51.480000000000004</v>
      </c>
      <c r="F46" s="83">
        <v>514.8000000000001</v>
      </c>
      <c r="G46" s="84">
        <v>10</v>
      </c>
      <c r="H46" s="79"/>
      <c r="I46" s="80">
        <f>H46*F46</f>
        <v>0</v>
      </c>
      <c r="J46" s="92">
        <f>D46*H46</f>
        <v>0</v>
      </c>
    </row>
    <row r="47" spans="1:10" ht="15">
      <c r="A47" s="77" t="s">
        <v>285</v>
      </c>
      <c r="B47" s="75" t="s">
        <v>29</v>
      </c>
      <c r="C47" s="82" t="s">
        <v>273</v>
      </c>
      <c r="D47" s="82" t="s">
        <v>26</v>
      </c>
      <c r="E47" s="78">
        <f>F47/D47</f>
        <v>45.54</v>
      </c>
      <c r="F47" s="83">
        <v>455.4</v>
      </c>
      <c r="G47" s="84">
        <v>10</v>
      </c>
      <c r="H47" s="79"/>
      <c r="I47" s="80">
        <f>H47*F47</f>
        <v>0</v>
      </c>
      <c r="J47" s="92">
        <f>D47*H47</f>
        <v>0</v>
      </c>
    </row>
    <row r="48" spans="1:10" ht="15">
      <c r="A48" s="77" t="s">
        <v>30</v>
      </c>
      <c r="B48" s="75" t="s">
        <v>31</v>
      </c>
      <c r="C48" s="82" t="s">
        <v>273</v>
      </c>
      <c r="D48" s="82" t="s">
        <v>26</v>
      </c>
      <c r="E48" s="78">
        <f>F48/D48</f>
        <v>51.480000000000004</v>
      </c>
      <c r="F48" s="83">
        <v>514.8000000000001</v>
      </c>
      <c r="G48" s="84">
        <v>10</v>
      </c>
      <c r="H48" s="79"/>
      <c r="I48" s="80">
        <f>H48*F48</f>
        <v>0</v>
      </c>
      <c r="J48" s="92">
        <f>D48*H48</f>
        <v>0</v>
      </c>
    </row>
    <row r="49" spans="1:10" ht="15">
      <c r="A49" s="77" t="s">
        <v>32</v>
      </c>
      <c r="B49" s="75" t="s">
        <v>33</v>
      </c>
      <c r="C49" s="82" t="s">
        <v>273</v>
      </c>
      <c r="D49" s="82" t="s">
        <v>26</v>
      </c>
      <c r="E49" s="78">
        <f>F49/D49</f>
        <v>51.480000000000004</v>
      </c>
      <c r="F49" s="83">
        <v>514.8000000000001</v>
      </c>
      <c r="G49" s="84">
        <v>10</v>
      </c>
      <c r="H49" s="79"/>
      <c r="I49" s="80">
        <f>H49*F49</f>
        <v>0</v>
      </c>
      <c r="J49" s="92">
        <f>D49*H49</f>
        <v>0</v>
      </c>
    </row>
    <row r="50" spans="1:10" ht="15">
      <c r="A50" s="71" t="s">
        <v>318</v>
      </c>
      <c r="B50" s="72" t="s">
        <v>327</v>
      </c>
      <c r="C50" s="28"/>
      <c r="D50" s="28"/>
      <c r="E50" s="28"/>
      <c r="F50" s="58"/>
      <c r="G50" s="31"/>
      <c r="H50" s="31"/>
      <c r="I50" s="28"/>
      <c r="J50" s="28"/>
    </row>
    <row r="51" spans="1:10" ht="15">
      <c r="A51" s="77" t="s">
        <v>381</v>
      </c>
      <c r="B51" s="75" t="s">
        <v>34</v>
      </c>
      <c r="C51" s="82" t="s">
        <v>307</v>
      </c>
      <c r="D51" s="82" t="s">
        <v>26</v>
      </c>
      <c r="E51" s="78">
        <f aca="true" t="shared" si="3" ref="E51:E58">F51/D51</f>
        <v>51.480000000000004</v>
      </c>
      <c r="F51" s="83">
        <v>514.8000000000001</v>
      </c>
      <c r="G51" s="84">
        <v>10</v>
      </c>
      <c r="H51" s="79"/>
      <c r="I51" s="80">
        <f aca="true" t="shared" si="4" ref="I51:I58">H51*F51</f>
        <v>0</v>
      </c>
      <c r="J51" s="92">
        <f aca="true" t="shared" si="5" ref="J51:J58">D51*H51</f>
        <v>0</v>
      </c>
    </row>
    <row r="52" spans="1:10" ht="15">
      <c r="A52" s="77" t="s">
        <v>287</v>
      </c>
      <c r="B52" s="118" t="s">
        <v>575</v>
      </c>
      <c r="C52" s="82" t="s">
        <v>273</v>
      </c>
      <c r="D52" s="82" t="s">
        <v>26</v>
      </c>
      <c r="E52" s="78">
        <f t="shared" si="3"/>
        <v>55.44</v>
      </c>
      <c r="F52" s="83">
        <v>554.4</v>
      </c>
      <c r="G52" s="84">
        <v>10</v>
      </c>
      <c r="H52" s="79"/>
      <c r="I52" s="80">
        <f t="shared" si="4"/>
        <v>0</v>
      </c>
      <c r="J52" s="92">
        <f t="shared" si="5"/>
        <v>0</v>
      </c>
    </row>
    <row r="53" spans="1:10" ht="15">
      <c r="A53" s="77" t="s">
        <v>382</v>
      </c>
      <c r="B53" s="75" t="s">
        <v>35</v>
      </c>
      <c r="C53" s="82" t="s">
        <v>273</v>
      </c>
      <c r="D53" s="82" t="s">
        <v>26</v>
      </c>
      <c r="E53" s="78">
        <f t="shared" si="3"/>
        <v>56.42999999999999</v>
      </c>
      <c r="F53" s="83">
        <v>564.3</v>
      </c>
      <c r="G53" s="84">
        <v>10</v>
      </c>
      <c r="H53" s="79"/>
      <c r="I53" s="80">
        <f t="shared" si="4"/>
        <v>0</v>
      </c>
      <c r="J53" s="92">
        <f t="shared" si="5"/>
        <v>0</v>
      </c>
    </row>
    <row r="54" spans="1:10" ht="15">
      <c r="A54" s="77" t="s">
        <v>383</v>
      </c>
      <c r="B54" s="75" t="s">
        <v>36</v>
      </c>
      <c r="C54" s="82" t="s">
        <v>273</v>
      </c>
      <c r="D54" s="82" t="s">
        <v>26</v>
      </c>
      <c r="E54" s="78">
        <f t="shared" si="3"/>
        <v>56.42999999999999</v>
      </c>
      <c r="F54" s="83">
        <v>564.3</v>
      </c>
      <c r="G54" s="84">
        <v>10</v>
      </c>
      <c r="H54" s="79"/>
      <c r="I54" s="80">
        <f t="shared" si="4"/>
        <v>0</v>
      </c>
      <c r="J54" s="92">
        <f t="shared" si="5"/>
        <v>0</v>
      </c>
    </row>
    <row r="55" spans="1:10" ht="15">
      <c r="A55" s="67" t="s">
        <v>438</v>
      </c>
      <c r="B55" s="75" t="s">
        <v>439</v>
      </c>
      <c r="C55" s="82" t="s">
        <v>273</v>
      </c>
      <c r="D55" s="82" t="s">
        <v>26</v>
      </c>
      <c r="E55" s="78">
        <f t="shared" si="3"/>
        <v>51.480000000000004</v>
      </c>
      <c r="F55" s="83">
        <v>514.8000000000001</v>
      </c>
      <c r="G55" s="84">
        <v>10</v>
      </c>
      <c r="H55" s="79"/>
      <c r="I55" s="80">
        <f t="shared" si="4"/>
        <v>0</v>
      </c>
      <c r="J55" s="92">
        <f t="shared" si="5"/>
        <v>0</v>
      </c>
    </row>
    <row r="56" spans="1:10" ht="15">
      <c r="A56" s="77" t="s">
        <v>384</v>
      </c>
      <c r="B56" s="75" t="s">
        <v>337</v>
      </c>
      <c r="C56" s="82" t="s">
        <v>273</v>
      </c>
      <c r="D56" s="82" t="s">
        <v>26</v>
      </c>
      <c r="E56" s="78">
        <f t="shared" si="3"/>
        <v>56.42999999999999</v>
      </c>
      <c r="F56" s="83">
        <v>564.3</v>
      </c>
      <c r="G56" s="84">
        <v>10</v>
      </c>
      <c r="H56" s="79"/>
      <c r="I56" s="80">
        <f t="shared" si="4"/>
        <v>0</v>
      </c>
      <c r="J56" s="92">
        <f t="shared" si="5"/>
        <v>0</v>
      </c>
    </row>
    <row r="57" spans="1:10" ht="15">
      <c r="A57" s="77" t="s">
        <v>385</v>
      </c>
      <c r="B57" s="75" t="s">
        <v>440</v>
      </c>
      <c r="C57" s="82" t="s">
        <v>273</v>
      </c>
      <c r="D57" s="82" t="s">
        <v>26</v>
      </c>
      <c r="E57" s="78">
        <f t="shared" si="3"/>
        <v>63.36</v>
      </c>
      <c r="F57" s="83">
        <v>633.6</v>
      </c>
      <c r="G57" s="84">
        <v>10</v>
      </c>
      <c r="H57" s="79"/>
      <c r="I57" s="80">
        <f t="shared" si="4"/>
        <v>0</v>
      </c>
      <c r="J57" s="92">
        <f t="shared" si="5"/>
        <v>0</v>
      </c>
    </row>
    <row r="58" spans="1:10" ht="15">
      <c r="A58" s="85" t="s">
        <v>386</v>
      </c>
      <c r="B58" s="86" t="s">
        <v>320</v>
      </c>
      <c r="C58" s="82" t="s">
        <v>273</v>
      </c>
      <c r="D58" s="82" t="s">
        <v>26</v>
      </c>
      <c r="E58" s="78">
        <f t="shared" si="3"/>
        <v>57.419999999999995</v>
      </c>
      <c r="F58" s="83">
        <v>574.1999999999999</v>
      </c>
      <c r="G58" s="84">
        <v>10</v>
      </c>
      <c r="H58" s="79"/>
      <c r="I58" s="80">
        <f t="shared" si="4"/>
        <v>0</v>
      </c>
      <c r="J58" s="92">
        <f t="shared" si="5"/>
        <v>0</v>
      </c>
    </row>
    <row r="59" spans="1:10" ht="15">
      <c r="A59" s="71" t="s">
        <v>318</v>
      </c>
      <c r="B59" s="72" t="s">
        <v>326</v>
      </c>
      <c r="C59" s="72"/>
      <c r="D59" s="72"/>
      <c r="E59" s="72"/>
      <c r="F59" s="58"/>
      <c r="G59" s="31"/>
      <c r="H59" s="31"/>
      <c r="I59" s="28"/>
      <c r="J59" s="28"/>
    </row>
    <row r="60" spans="1:10" ht="15">
      <c r="A60" s="85" t="s">
        <v>338</v>
      </c>
      <c r="B60" s="86" t="s">
        <v>339</v>
      </c>
      <c r="C60" s="82" t="s">
        <v>273</v>
      </c>
      <c r="D60" s="82" t="s">
        <v>26</v>
      </c>
      <c r="E60" s="78">
        <f>F60/D60</f>
        <v>54.45</v>
      </c>
      <c r="F60" s="83">
        <v>544.5</v>
      </c>
      <c r="G60" s="84">
        <v>10</v>
      </c>
      <c r="H60" s="79"/>
      <c r="I60" s="80">
        <f aca="true" t="shared" si="6" ref="I60:I68">H60*F60</f>
        <v>0</v>
      </c>
      <c r="J60" s="92">
        <f aca="true" t="shared" si="7" ref="J60:J68">D60*H60</f>
        <v>0</v>
      </c>
    </row>
    <row r="61" spans="1:10" ht="15">
      <c r="A61" s="77" t="s">
        <v>290</v>
      </c>
      <c r="B61" s="75" t="s">
        <v>37</v>
      </c>
      <c r="C61" s="82" t="s">
        <v>273</v>
      </c>
      <c r="D61" s="82" t="s">
        <v>26</v>
      </c>
      <c r="E61" s="78">
        <f aca="true" t="shared" si="8" ref="E61:E68">F61/D61</f>
        <v>47.52</v>
      </c>
      <c r="F61" s="83">
        <v>475.20000000000005</v>
      </c>
      <c r="G61" s="84">
        <v>10</v>
      </c>
      <c r="H61" s="79"/>
      <c r="I61" s="80">
        <f t="shared" si="6"/>
        <v>0</v>
      </c>
      <c r="J61" s="92">
        <f t="shared" si="7"/>
        <v>0</v>
      </c>
    </row>
    <row r="62" spans="1:10" ht="15">
      <c r="A62" s="77" t="s">
        <v>38</v>
      </c>
      <c r="B62" s="75" t="s">
        <v>39</v>
      </c>
      <c r="C62" s="82" t="s">
        <v>273</v>
      </c>
      <c r="D62" s="82" t="s">
        <v>26</v>
      </c>
      <c r="E62" s="78">
        <f t="shared" si="8"/>
        <v>51.480000000000004</v>
      </c>
      <c r="F62" s="83">
        <v>514.8000000000001</v>
      </c>
      <c r="G62" s="84">
        <v>10</v>
      </c>
      <c r="H62" s="79"/>
      <c r="I62" s="80">
        <f t="shared" si="6"/>
        <v>0</v>
      </c>
      <c r="J62" s="92">
        <f t="shared" si="7"/>
        <v>0</v>
      </c>
    </row>
    <row r="63" spans="1:10" ht="15">
      <c r="A63" s="77" t="s">
        <v>291</v>
      </c>
      <c r="B63" s="75" t="s">
        <v>40</v>
      </c>
      <c r="C63" s="82" t="s">
        <v>273</v>
      </c>
      <c r="D63" s="82" t="s">
        <v>26</v>
      </c>
      <c r="E63" s="78">
        <f t="shared" si="8"/>
        <v>49.5</v>
      </c>
      <c r="F63" s="83">
        <v>495</v>
      </c>
      <c r="G63" s="84">
        <v>10</v>
      </c>
      <c r="H63" s="79"/>
      <c r="I63" s="80">
        <f t="shared" si="6"/>
        <v>0</v>
      </c>
      <c r="J63" s="92">
        <f t="shared" si="7"/>
        <v>0</v>
      </c>
    </row>
    <row r="64" spans="1:10" ht="15">
      <c r="A64" s="77" t="s">
        <v>41</v>
      </c>
      <c r="B64" s="75" t="s">
        <v>42</v>
      </c>
      <c r="C64" s="82" t="s">
        <v>273</v>
      </c>
      <c r="D64" s="82" t="s">
        <v>26</v>
      </c>
      <c r="E64" s="78">
        <f t="shared" si="8"/>
        <v>49.5</v>
      </c>
      <c r="F64" s="83">
        <v>495</v>
      </c>
      <c r="G64" s="84">
        <v>10</v>
      </c>
      <c r="H64" s="79"/>
      <c r="I64" s="80">
        <f t="shared" si="6"/>
        <v>0</v>
      </c>
      <c r="J64" s="92">
        <f t="shared" si="7"/>
        <v>0</v>
      </c>
    </row>
    <row r="65" spans="1:10" ht="15">
      <c r="A65" s="77" t="s">
        <v>292</v>
      </c>
      <c r="B65" s="75" t="s">
        <v>43</v>
      </c>
      <c r="C65" s="82" t="s">
        <v>277</v>
      </c>
      <c r="D65" s="82" t="s">
        <v>26</v>
      </c>
      <c r="E65" s="78">
        <f t="shared" si="8"/>
        <v>45.54</v>
      </c>
      <c r="F65" s="83">
        <v>455.4</v>
      </c>
      <c r="G65" s="84">
        <v>10</v>
      </c>
      <c r="H65" s="79"/>
      <c r="I65" s="80">
        <f t="shared" si="6"/>
        <v>0</v>
      </c>
      <c r="J65" s="92">
        <f t="shared" si="7"/>
        <v>0</v>
      </c>
    </row>
    <row r="66" spans="1:10" ht="15">
      <c r="A66" s="77" t="s">
        <v>44</v>
      </c>
      <c r="B66" s="75" t="s">
        <v>45</v>
      </c>
      <c r="C66" s="82" t="s">
        <v>277</v>
      </c>
      <c r="D66" s="82" t="s">
        <v>26</v>
      </c>
      <c r="E66" s="78">
        <f t="shared" si="8"/>
        <v>45.54</v>
      </c>
      <c r="F66" s="83">
        <v>455.4</v>
      </c>
      <c r="G66" s="84">
        <v>10</v>
      </c>
      <c r="H66" s="79"/>
      <c r="I66" s="80">
        <f t="shared" si="6"/>
        <v>0</v>
      </c>
      <c r="J66" s="92">
        <f t="shared" si="7"/>
        <v>0</v>
      </c>
    </row>
    <row r="67" spans="1:10" ht="15">
      <c r="A67" s="77" t="s">
        <v>46</v>
      </c>
      <c r="B67" s="118" t="s">
        <v>576</v>
      </c>
      <c r="C67" s="82" t="s">
        <v>277</v>
      </c>
      <c r="D67" s="82" t="s">
        <v>26</v>
      </c>
      <c r="E67" s="78">
        <f t="shared" si="8"/>
        <v>51.480000000000004</v>
      </c>
      <c r="F67" s="83">
        <v>514.8000000000001</v>
      </c>
      <c r="G67" s="84">
        <v>10</v>
      </c>
      <c r="H67" s="79"/>
      <c r="I67" s="80">
        <f t="shared" si="6"/>
        <v>0</v>
      </c>
      <c r="J67" s="92">
        <f t="shared" si="7"/>
        <v>0</v>
      </c>
    </row>
    <row r="68" spans="1:10" ht="15">
      <c r="A68" s="77" t="s">
        <v>387</v>
      </c>
      <c r="B68" s="75" t="s">
        <v>47</v>
      </c>
      <c r="C68" s="82" t="s">
        <v>289</v>
      </c>
      <c r="D68" s="82" t="s">
        <v>26</v>
      </c>
      <c r="E68" s="78">
        <f t="shared" si="8"/>
        <v>51.480000000000004</v>
      </c>
      <c r="F68" s="83">
        <v>514.8000000000001</v>
      </c>
      <c r="G68" s="84">
        <v>10</v>
      </c>
      <c r="H68" s="79"/>
      <c r="I68" s="80">
        <f t="shared" si="6"/>
        <v>0</v>
      </c>
      <c r="J68" s="92">
        <f t="shared" si="7"/>
        <v>0</v>
      </c>
    </row>
    <row r="69" spans="1:10" ht="15">
      <c r="A69" s="71" t="s">
        <v>318</v>
      </c>
      <c r="B69" s="72" t="s">
        <v>443</v>
      </c>
      <c r="C69" s="72"/>
      <c r="D69" s="28"/>
      <c r="E69" s="28"/>
      <c r="F69" s="59"/>
      <c r="G69" s="31"/>
      <c r="H69" s="31"/>
      <c r="I69" s="28"/>
      <c r="J69" s="28"/>
    </row>
    <row r="70" spans="1:10" ht="15">
      <c r="A70" s="77" t="s">
        <v>442</v>
      </c>
      <c r="B70" s="115" t="s">
        <v>441</v>
      </c>
      <c r="C70" s="82" t="s">
        <v>273</v>
      </c>
      <c r="D70" s="82">
        <v>15</v>
      </c>
      <c r="E70" s="78">
        <f>F70/D70</f>
        <v>34.32000000000001</v>
      </c>
      <c r="F70" s="83">
        <v>514.8000000000001</v>
      </c>
      <c r="G70" s="84">
        <v>8</v>
      </c>
      <c r="H70" s="79"/>
      <c r="I70" s="80">
        <f>H70*F70</f>
        <v>0</v>
      </c>
      <c r="J70" s="92">
        <f>D70*H70</f>
        <v>0</v>
      </c>
    </row>
    <row r="71" spans="1:10" ht="15">
      <c r="A71" s="77" t="s">
        <v>388</v>
      </c>
      <c r="B71" s="86" t="s">
        <v>340</v>
      </c>
      <c r="C71" s="82" t="s">
        <v>273</v>
      </c>
      <c r="D71" s="82" t="s">
        <v>26</v>
      </c>
      <c r="E71" s="78">
        <f aca="true" t="shared" si="9" ref="E71:E76">F71/D71</f>
        <v>45.54</v>
      </c>
      <c r="F71" s="83">
        <v>455.4</v>
      </c>
      <c r="G71" s="84">
        <v>10</v>
      </c>
      <c r="H71" s="79"/>
      <c r="I71" s="80">
        <f aca="true" t="shared" si="10" ref="I71:I76">H71*F71</f>
        <v>0</v>
      </c>
      <c r="J71" s="92">
        <f aca="true" t="shared" si="11" ref="J71:J76">D71*H71</f>
        <v>0</v>
      </c>
    </row>
    <row r="72" spans="1:10" ht="15">
      <c r="A72" s="77" t="s">
        <v>389</v>
      </c>
      <c r="B72" s="86" t="s">
        <v>341</v>
      </c>
      <c r="C72" s="82" t="s">
        <v>273</v>
      </c>
      <c r="D72" s="82" t="s">
        <v>26</v>
      </c>
      <c r="E72" s="78">
        <f t="shared" si="9"/>
        <v>45.54</v>
      </c>
      <c r="F72" s="83">
        <v>455.4</v>
      </c>
      <c r="G72" s="84">
        <v>10</v>
      </c>
      <c r="H72" s="79"/>
      <c r="I72" s="80">
        <f t="shared" si="10"/>
        <v>0</v>
      </c>
      <c r="J72" s="92">
        <f t="shared" si="11"/>
        <v>0</v>
      </c>
    </row>
    <row r="73" spans="1:10" ht="15">
      <c r="A73" s="85" t="s">
        <v>390</v>
      </c>
      <c r="B73" s="86" t="s">
        <v>321</v>
      </c>
      <c r="C73" s="82" t="s">
        <v>273</v>
      </c>
      <c r="D73" s="82" t="s">
        <v>26</v>
      </c>
      <c r="E73" s="78">
        <f t="shared" si="9"/>
        <v>45.54</v>
      </c>
      <c r="F73" s="83">
        <v>455.4</v>
      </c>
      <c r="G73" s="84">
        <v>10</v>
      </c>
      <c r="H73" s="79"/>
      <c r="I73" s="80">
        <f t="shared" si="10"/>
        <v>0</v>
      </c>
      <c r="J73" s="92">
        <f t="shared" si="11"/>
        <v>0</v>
      </c>
    </row>
    <row r="74" spans="1:10" ht="15">
      <c r="A74" s="85" t="s">
        <v>391</v>
      </c>
      <c r="B74" s="86" t="s">
        <v>322</v>
      </c>
      <c r="C74" s="82" t="s">
        <v>273</v>
      </c>
      <c r="D74" s="82" t="s">
        <v>26</v>
      </c>
      <c r="E74" s="78">
        <f t="shared" si="9"/>
        <v>45.54</v>
      </c>
      <c r="F74" s="83">
        <v>455.4</v>
      </c>
      <c r="G74" s="84">
        <v>10</v>
      </c>
      <c r="H74" s="79"/>
      <c r="I74" s="80">
        <f t="shared" si="10"/>
        <v>0</v>
      </c>
      <c r="J74" s="92">
        <f t="shared" si="11"/>
        <v>0</v>
      </c>
    </row>
    <row r="75" spans="1:10" ht="15">
      <c r="A75" s="77" t="s">
        <v>392</v>
      </c>
      <c r="B75" s="75" t="s">
        <v>342</v>
      </c>
      <c r="C75" s="82" t="s">
        <v>273</v>
      </c>
      <c r="D75" s="82" t="s">
        <v>26</v>
      </c>
      <c r="E75" s="78">
        <f t="shared" si="9"/>
        <v>51.480000000000004</v>
      </c>
      <c r="F75" s="83">
        <v>514.8000000000001</v>
      </c>
      <c r="G75" s="84">
        <v>10</v>
      </c>
      <c r="H75" s="79"/>
      <c r="I75" s="80">
        <f t="shared" si="10"/>
        <v>0</v>
      </c>
      <c r="J75" s="92">
        <f t="shared" si="11"/>
        <v>0</v>
      </c>
    </row>
    <row r="76" spans="1:10" ht="15">
      <c r="A76" s="77" t="s">
        <v>393</v>
      </c>
      <c r="B76" s="118" t="s">
        <v>577</v>
      </c>
      <c r="C76" s="82" t="s">
        <v>273</v>
      </c>
      <c r="D76" s="82" t="s">
        <v>26</v>
      </c>
      <c r="E76" s="78">
        <f t="shared" si="9"/>
        <v>55.44</v>
      </c>
      <c r="F76" s="83">
        <v>554.4</v>
      </c>
      <c r="G76" s="84">
        <v>10</v>
      </c>
      <c r="H76" s="79"/>
      <c r="I76" s="80">
        <f t="shared" si="10"/>
        <v>0</v>
      </c>
      <c r="J76" s="92">
        <f t="shared" si="11"/>
        <v>0</v>
      </c>
    </row>
    <row r="77" spans="1:10" ht="15">
      <c r="A77" s="71" t="s">
        <v>318</v>
      </c>
      <c r="B77" s="72" t="s">
        <v>325</v>
      </c>
      <c r="C77" s="28"/>
      <c r="D77" s="28"/>
      <c r="E77" s="28"/>
      <c r="F77" s="59"/>
      <c r="G77" s="31"/>
      <c r="H77" s="31"/>
      <c r="I77" s="28"/>
      <c r="J77" s="28"/>
    </row>
    <row r="78" spans="1:10" ht="15">
      <c r="A78" s="77" t="s">
        <v>295</v>
      </c>
      <c r="B78" s="75" t="s">
        <v>48</v>
      </c>
      <c r="C78" s="82" t="s">
        <v>273</v>
      </c>
      <c r="D78" s="82" t="s">
        <v>26</v>
      </c>
      <c r="E78" s="78">
        <f>F78/D78</f>
        <v>45.54</v>
      </c>
      <c r="F78" s="83">
        <v>455.4</v>
      </c>
      <c r="G78" s="84">
        <v>10</v>
      </c>
      <c r="H78" s="79"/>
      <c r="I78" s="80">
        <f>H78*F78</f>
        <v>0</v>
      </c>
      <c r="J78" s="92">
        <f>D78*H78</f>
        <v>0</v>
      </c>
    </row>
    <row r="79" spans="1:10" ht="15">
      <c r="A79" s="77" t="s">
        <v>49</v>
      </c>
      <c r="B79" s="75" t="s">
        <v>50</v>
      </c>
      <c r="C79" s="82" t="s">
        <v>273</v>
      </c>
      <c r="D79" s="82" t="s">
        <v>26</v>
      </c>
      <c r="E79" s="78">
        <f>F79/D79</f>
        <v>45.54</v>
      </c>
      <c r="F79" s="83">
        <v>455.4</v>
      </c>
      <c r="G79" s="84">
        <v>10</v>
      </c>
      <c r="H79" s="79"/>
      <c r="I79" s="80">
        <f>H79*F79</f>
        <v>0</v>
      </c>
      <c r="J79" s="92">
        <f>D79*H79</f>
        <v>0</v>
      </c>
    </row>
    <row r="80" spans="1:10" ht="15">
      <c r="A80" s="77" t="s">
        <v>296</v>
      </c>
      <c r="B80" s="75" t="s">
        <v>51</v>
      </c>
      <c r="C80" s="82" t="s">
        <v>273</v>
      </c>
      <c r="D80" s="82" t="s">
        <v>26</v>
      </c>
      <c r="E80" s="78">
        <f>F80/D80</f>
        <v>45.54</v>
      </c>
      <c r="F80" s="83">
        <v>455.4</v>
      </c>
      <c r="G80" s="84">
        <v>10</v>
      </c>
      <c r="H80" s="79"/>
      <c r="I80" s="80">
        <f>H80*F80</f>
        <v>0</v>
      </c>
      <c r="J80" s="92">
        <f>D80*H80</f>
        <v>0</v>
      </c>
    </row>
    <row r="81" spans="1:10" ht="15">
      <c r="A81" s="77" t="s">
        <v>52</v>
      </c>
      <c r="B81" s="75" t="s">
        <v>53</v>
      </c>
      <c r="C81" s="82" t="s">
        <v>273</v>
      </c>
      <c r="D81" s="82" t="s">
        <v>26</v>
      </c>
      <c r="E81" s="78">
        <f>F81/D81</f>
        <v>47.52</v>
      </c>
      <c r="F81" s="83">
        <v>475.20000000000005</v>
      </c>
      <c r="G81" s="84">
        <v>10</v>
      </c>
      <c r="H81" s="79"/>
      <c r="I81" s="80">
        <f>H81*F81</f>
        <v>0</v>
      </c>
      <c r="J81" s="92">
        <f>D81*H81</f>
        <v>0</v>
      </c>
    </row>
    <row r="82" spans="1:10" ht="15">
      <c r="A82" s="77" t="s">
        <v>54</v>
      </c>
      <c r="B82" s="75" t="s">
        <v>55</v>
      </c>
      <c r="C82" s="82" t="s">
        <v>273</v>
      </c>
      <c r="D82" s="82" t="s">
        <v>26</v>
      </c>
      <c r="E82" s="78">
        <f>F82/D82</f>
        <v>47.52</v>
      </c>
      <c r="F82" s="83">
        <v>475.20000000000005</v>
      </c>
      <c r="G82" s="84">
        <v>10</v>
      </c>
      <c r="H82" s="79"/>
      <c r="I82" s="80">
        <f>H82*F82</f>
        <v>0</v>
      </c>
      <c r="J82" s="92">
        <f>D82*H82</f>
        <v>0</v>
      </c>
    </row>
    <row r="83" spans="1:10" ht="15">
      <c r="A83" s="71" t="s">
        <v>318</v>
      </c>
      <c r="B83" s="72" t="s">
        <v>324</v>
      </c>
      <c r="C83" s="28"/>
      <c r="D83" s="28"/>
      <c r="E83" s="28"/>
      <c r="F83" s="59"/>
      <c r="G83" s="31"/>
      <c r="H83" s="31"/>
      <c r="I83" s="28"/>
      <c r="J83" s="28"/>
    </row>
    <row r="84" spans="1:10" ht="15">
      <c r="A84" s="50">
        <v>1021</v>
      </c>
      <c r="B84" s="115" t="s">
        <v>395</v>
      </c>
      <c r="C84" s="82" t="s">
        <v>273</v>
      </c>
      <c r="D84" s="82" t="s">
        <v>26</v>
      </c>
      <c r="E84" s="78">
        <f>F84/D84</f>
        <v>58.410000000000004</v>
      </c>
      <c r="F84" s="83">
        <v>584.1</v>
      </c>
      <c r="G84" s="84">
        <v>10</v>
      </c>
      <c r="H84" s="79"/>
      <c r="I84" s="80">
        <f aca="true" t="shared" si="12" ref="I84:I95">H84*F84</f>
        <v>0</v>
      </c>
      <c r="J84" s="92">
        <f aca="true" t="shared" si="13" ref="J84:J95">D84*H84</f>
        <v>0</v>
      </c>
    </row>
    <row r="85" spans="1:10" ht="15">
      <c r="A85" s="50">
        <v>1022</v>
      </c>
      <c r="B85" s="86" t="s">
        <v>323</v>
      </c>
      <c r="C85" s="82" t="s">
        <v>273</v>
      </c>
      <c r="D85" s="82" t="s">
        <v>26</v>
      </c>
      <c r="E85" s="78">
        <f aca="true" t="shared" si="14" ref="E85:E95">F85/D85</f>
        <v>58.410000000000004</v>
      </c>
      <c r="F85" s="83">
        <v>584.1</v>
      </c>
      <c r="G85" s="84">
        <v>10</v>
      </c>
      <c r="H85" s="79"/>
      <c r="I85" s="80">
        <f t="shared" si="12"/>
        <v>0</v>
      </c>
      <c r="J85" s="92">
        <f t="shared" si="13"/>
        <v>0</v>
      </c>
    </row>
    <row r="86" spans="1:10" ht="15">
      <c r="A86" s="50">
        <v>1023</v>
      </c>
      <c r="B86" s="86" t="s">
        <v>397</v>
      </c>
      <c r="C86" s="82" t="s">
        <v>273</v>
      </c>
      <c r="D86" s="82" t="s">
        <v>26</v>
      </c>
      <c r="E86" s="78">
        <f t="shared" si="14"/>
        <v>51.480000000000004</v>
      </c>
      <c r="F86" s="83">
        <v>514.8000000000001</v>
      </c>
      <c r="G86" s="84">
        <v>10</v>
      </c>
      <c r="H86" s="79"/>
      <c r="I86" s="80">
        <f t="shared" si="12"/>
        <v>0</v>
      </c>
      <c r="J86" s="92">
        <f t="shared" si="13"/>
        <v>0</v>
      </c>
    </row>
    <row r="87" spans="1:10" ht="15">
      <c r="A87" s="77" t="s">
        <v>56</v>
      </c>
      <c r="B87" s="75" t="s">
        <v>343</v>
      </c>
      <c r="C87" s="82" t="s">
        <v>273</v>
      </c>
      <c r="D87" s="82" t="s">
        <v>26</v>
      </c>
      <c r="E87" s="78">
        <f t="shared" si="14"/>
        <v>58.410000000000004</v>
      </c>
      <c r="F87" s="83">
        <v>584.1</v>
      </c>
      <c r="G87" s="84">
        <v>10</v>
      </c>
      <c r="H87" s="79"/>
      <c r="I87" s="80">
        <f t="shared" si="12"/>
        <v>0</v>
      </c>
      <c r="J87" s="92">
        <f t="shared" si="13"/>
        <v>0</v>
      </c>
    </row>
    <row r="88" spans="1:10" ht="15">
      <c r="A88" s="77" t="s">
        <v>57</v>
      </c>
      <c r="B88" s="116" t="s">
        <v>578</v>
      </c>
      <c r="C88" s="82" t="s">
        <v>273</v>
      </c>
      <c r="D88" s="82" t="s">
        <v>26</v>
      </c>
      <c r="E88" s="78">
        <f t="shared" si="14"/>
        <v>49.5</v>
      </c>
      <c r="F88" s="83">
        <v>495</v>
      </c>
      <c r="G88" s="84">
        <v>10</v>
      </c>
      <c r="H88" s="79"/>
      <c r="I88" s="80">
        <f t="shared" si="12"/>
        <v>0</v>
      </c>
      <c r="J88" s="92">
        <f t="shared" si="13"/>
        <v>0</v>
      </c>
    </row>
    <row r="89" spans="1:10" ht="15">
      <c r="A89" s="77" t="s">
        <v>58</v>
      </c>
      <c r="B89" s="75" t="s">
        <v>344</v>
      </c>
      <c r="C89" s="82" t="s">
        <v>273</v>
      </c>
      <c r="D89" s="82" t="s">
        <v>26</v>
      </c>
      <c r="E89" s="78">
        <f t="shared" si="14"/>
        <v>51.480000000000004</v>
      </c>
      <c r="F89" s="83">
        <v>514.8000000000001</v>
      </c>
      <c r="G89" s="84">
        <v>10</v>
      </c>
      <c r="H89" s="79"/>
      <c r="I89" s="80">
        <f t="shared" si="12"/>
        <v>0</v>
      </c>
      <c r="J89" s="92">
        <f t="shared" si="13"/>
        <v>0</v>
      </c>
    </row>
    <row r="90" spans="1:10" ht="15">
      <c r="A90" s="50">
        <v>1035</v>
      </c>
      <c r="B90" s="115" t="s">
        <v>396</v>
      </c>
      <c r="C90" s="82" t="s">
        <v>273</v>
      </c>
      <c r="D90" s="82" t="s">
        <v>26</v>
      </c>
      <c r="E90" s="78">
        <f>F90/D90</f>
        <v>51.480000000000004</v>
      </c>
      <c r="F90" s="83">
        <v>514.8000000000001</v>
      </c>
      <c r="G90" s="84">
        <v>10</v>
      </c>
      <c r="H90" s="79"/>
      <c r="I90" s="80">
        <f t="shared" si="12"/>
        <v>0</v>
      </c>
      <c r="J90" s="92">
        <f t="shared" si="13"/>
        <v>0</v>
      </c>
    </row>
    <row r="91" spans="1:10" ht="15">
      <c r="A91" s="77" t="s">
        <v>59</v>
      </c>
      <c r="B91" s="75" t="s">
        <v>345</v>
      </c>
      <c r="C91" s="82" t="s">
        <v>273</v>
      </c>
      <c r="D91" s="82" t="s">
        <v>26</v>
      </c>
      <c r="E91" s="78">
        <f t="shared" si="14"/>
        <v>56.42999999999999</v>
      </c>
      <c r="F91" s="83">
        <v>564.3</v>
      </c>
      <c r="G91" s="84">
        <v>10</v>
      </c>
      <c r="H91" s="79"/>
      <c r="I91" s="80">
        <f t="shared" si="12"/>
        <v>0</v>
      </c>
      <c r="J91" s="92">
        <f t="shared" si="13"/>
        <v>0</v>
      </c>
    </row>
    <row r="92" spans="1:10" ht="15">
      <c r="A92" s="77" t="s">
        <v>60</v>
      </c>
      <c r="B92" s="75" t="s">
        <v>346</v>
      </c>
      <c r="C92" s="82" t="s">
        <v>273</v>
      </c>
      <c r="D92" s="82" t="s">
        <v>26</v>
      </c>
      <c r="E92" s="78">
        <f t="shared" si="14"/>
        <v>56.42999999999999</v>
      </c>
      <c r="F92" s="83">
        <v>564.3</v>
      </c>
      <c r="G92" s="84">
        <v>10</v>
      </c>
      <c r="H92" s="79"/>
      <c r="I92" s="80">
        <f t="shared" si="12"/>
        <v>0</v>
      </c>
      <c r="J92" s="92">
        <f t="shared" si="13"/>
        <v>0</v>
      </c>
    </row>
    <row r="93" spans="1:10" ht="15">
      <c r="A93" s="77" t="s">
        <v>61</v>
      </c>
      <c r="B93" s="75" t="s">
        <v>347</v>
      </c>
      <c r="C93" s="82" t="s">
        <v>273</v>
      </c>
      <c r="D93" s="82" t="s">
        <v>26</v>
      </c>
      <c r="E93" s="78">
        <f t="shared" si="14"/>
        <v>56.42999999999999</v>
      </c>
      <c r="F93" s="83">
        <v>564.3</v>
      </c>
      <c r="G93" s="84">
        <v>10</v>
      </c>
      <c r="H93" s="79"/>
      <c r="I93" s="80">
        <f t="shared" si="12"/>
        <v>0</v>
      </c>
      <c r="J93" s="92">
        <f t="shared" si="13"/>
        <v>0</v>
      </c>
    </row>
    <row r="94" spans="1:10" ht="15">
      <c r="A94" s="77" t="s">
        <v>62</v>
      </c>
      <c r="B94" s="75" t="s">
        <v>348</v>
      </c>
      <c r="C94" s="82" t="s">
        <v>273</v>
      </c>
      <c r="D94" s="82" t="s">
        <v>26</v>
      </c>
      <c r="E94" s="78">
        <f t="shared" si="14"/>
        <v>50.489999999999995</v>
      </c>
      <c r="F94" s="83">
        <v>504.9</v>
      </c>
      <c r="G94" s="84">
        <v>10</v>
      </c>
      <c r="H94" s="79"/>
      <c r="I94" s="80">
        <f t="shared" si="12"/>
        <v>0</v>
      </c>
      <c r="J94" s="92">
        <f t="shared" si="13"/>
        <v>0</v>
      </c>
    </row>
    <row r="95" spans="1:10" ht="15">
      <c r="A95" s="77" t="s">
        <v>63</v>
      </c>
      <c r="B95" s="75" t="s">
        <v>349</v>
      </c>
      <c r="C95" s="82" t="s">
        <v>273</v>
      </c>
      <c r="D95" s="82" t="s">
        <v>26</v>
      </c>
      <c r="E95" s="78">
        <f t="shared" si="14"/>
        <v>45.54</v>
      </c>
      <c r="F95" s="83">
        <v>455.4</v>
      </c>
      <c r="G95" s="84">
        <v>10</v>
      </c>
      <c r="H95" s="79"/>
      <c r="I95" s="80">
        <f t="shared" si="12"/>
        <v>0</v>
      </c>
      <c r="J95" s="92">
        <f t="shared" si="13"/>
        <v>0</v>
      </c>
    </row>
    <row r="96" spans="1:10" ht="15">
      <c r="A96" s="73" t="s">
        <v>318</v>
      </c>
      <c r="B96" s="74" t="s">
        <v>447</v>
      </c>
      <c r="C96" s="74"/>
      <c r="D96" s="74"/>
      <c r="E96" s="28"/>
      <c r="F96" s="59"/>
      <c r="G96" s="31"/>
      <c r="H96" s="31"/>
      <c r="I96" s="28"/>
      <c r="J96" s="28"/>
    </row>
    <row r="97" spans="1:10" ht="15">
      <c r="A97" s="77" t="s">
        <v>297</v>
      </c>
      <c r="B97" s="75" t="s">
        <v>357</v>
      </c>
      <c r="C97" s="82" t="s">
        <v>273</v>
      </c>
      <c r="D97" s="82" t="s">
        <v>26</v>
      </c>
      <c r="E97" s="78">
        <f aca="true" t="shared" si="15" ref="E97:E110">F97/D97</f>
        <v>55.44</v>
      </c>
      <c r="F97" s="83">
        <v>554.4</v>
      </c>
      <c r="G97" s="84">
        <v>10</v>
      </c>
      <c r="H97" s="79"/>
      <c r="I97" s="80">
        <f aca="true" t="shared" si="16" ref="I97:I110">H97*F97</f>
        <v>0</v>
      </c>
      <c r="J97" s="92">
        <f aca="true" t="shared" si="17" ref="J97:J110">D97*H97</f>
        <v>0</v>
      </c>
    </row>
    <row r="98" spans="1:10" ht="15">
      <c r="A98" s="77" t="s">
        <v>64</v>
      </c>
      <c r="B98" s="75" t="s">
        <v>358</v>
      </c>
      <c r="C98" s="82" t="s">
        <v>273</v>
      </c>
      <c r="D98" s="82" t="s">
        <v>26</v>
      </c>
      <c r="E98" s="78">
        <f t="shared" si="15"/>
        <v>58.410000000000004</v>
      </c>
      <c r="F98" s="83">
        <v>584.1</v>
      </c>
      <c r="G98" s="84">
        <v>10</v>
      </c>
      <c r="H98" s="79"/>
      <c r="I98" s="80">
        <f t="shared" si="16"/>
        <v>0</v>
      </c>
      <c r="J98" s="92">
        <f t="shared" si="17"/>
        <v>0</v>
      </c>
    </row>
    <row r="99" spans="1:10" ht="15">
      <c r="A99" s="77" t="s">
        <v>65</v>
      </c>
      <c r="B99" s="75" t="s">
        <v>359</v>
      </c>
      <c r="C99" s="82" t="s">
        <v>273</v>
      </c>
      <c r="D99" s="82" t="s">
        <v>26</v>
      </c>
      <c r="E99" s="78">
        <f t="shared" si="15"/>
        <v>55.44</v>
      </c>
      <c r="F99" s="83">
        <v>554.4</v>
      </c>
      <c r="G99" s="84">
        <v>10</v>
      </c>
      <c r="H99" s="79"/>
      <c r="I99" s="80">
        <f t="shared" si="16"/>
        <v>0</v>
      </c>
      <c r="J99" s="92">
        <f t="shared" si="17"/>
        <v>0</v>
      </c>
    </row>
    <row r="100" spans="1:10" ht="15">
      <c r="A100" s="77" t="s">
        <v>66</v>
      </c>
      <c r="B100" s="75" t="s">
        <v>360</v>
      </c>
      <c r="C100" s="82" t="s">
        <v>273</v>
      </c>
      <c r="D100" s="82" t="s">
        <v>26</v>
      </c>
      <c r="E100" s="78">
        <f t="shared" si="15"/>
        <v>55.44</v>
      </c>
      <c r="F100" s="83">
        <v>554.4</v>
      </c>
      <c r="G100" s="84">
        <v>10</v>
      </c>
      <c r="H100" s="79"/>
      <c r="I100" s="80">
        <f t="shared" si="16"/>
        <v>0</v>
      </c>
      <c r="J100" s="92">
        <f t="shared" si="17"/>
        <v>0</v>
      </c>
    </row>
    <row r="101" spans="1:10" ht="15">
      <c r="A101" s="77" t="s">
        <v>298</v>
      </c>
      <c r="B101" s="75" t="s">
        <v>356</v>
      </c>
      <c r="C101" s="82" t="s">
        <v>273</v>
      </c>
      <c r="D101" s="82" t="s">
        <v>26</v>
      </c>
      <c r="E101" s="78">
        <f t="shared" si="15"/>
        <v>62.370000000000005</v>
      </c>
      <c r="F101" s="83">
        <v>623.7</v>
      </c>
      <c r="G101" s="84">
        <v>10</v>
      </c>
      <c r="H101" s="79"/>
      <c r="I101" s="80">
        <f t="shared" si="16"/>
        <v>0</v>
      </c>
      <c r="J101" s="92">
        <f t="shared" si="17"/>
        <v>0</v>
      </c>
    </row>
    <row r="102" spans="1:10" ht="15">
      <c r="A102" s="77" t="s">
        <v>67</v>
      </c>
      <c r="B102" s="87" t="s">
        <v>350</v>
      </c>
      <c r="C102" s="82" t="s">
        <v>273</v>
      </c>
      <c r="D102" s="82" t="s">
        <v>26</v>
      </c>
      <c r="E102" s="78">
        <f t="shared" si="15"/>
        <v>58.410000000000004</v>
      </c>
      <c r="F102" s="83">
        <v>584.1</v>
      </c>
      <c r="G102" s="84">
        <v>10</v>
      </c>
      <c r="H102" s="79"/>
      <c r="I102" s="80">
        <f t="shared" si="16"/>
        <v>0</v>
      </c>
      <c r="J102" s="92">
        <f t="shared" si="17"/>
        <v>0</v>
      </c>
    </row>
    <row r="103" spans="1:10" ht="15">
      <c r="A103" s="77" t="s">
        <v>299</v>
      </c>
      <c r="B103" s="75" t="s">
        <v>351</v>
      </c>
      <c r="C103" s="82" t="s">
        <v>273</v>
      </c>
      <c r="D103" s="82" t="s">
        <v>26</v>
      </c>
      <c r="E103" s="78">
        <f t="shared" si="15"/>
        <v>49.5</v>
      </c>
      <c r="F103" s="83">
        <v>495</v>
      </c>
      <c r="G103" s="84">
        <v>10</v>
      </c>
      <c r="H103" s="79"/>
      <c r="I103" s="80">
        <f t="shared" si="16"/>
        <v>0</v>
      </c>
      <c r="J103" s="92">
        <f t="shared" si="17"/>
        <v>0</v>
      </c>
    </row>
    <row r="104" spans="1:10" ht="15">
      <c r="A104" s="77" t="s">
        <v>300</v>
      </c>
      <c r="B104" s="75" t="s">
        <v>352</v>
      </c>
      <c r="C104" s="82" t="s">
        <v>273</v>
      </c>
      <c r="D104" s="82" t="s">
        <v>26</v>
      </c>
      <c r="E104" s="78">
        <f t="shared" si="15"/>
        <v>58.410000000000004</v>
      </c>
      <c r="F104" s="83">
        <v>584.1</v>
      </c>
      <c r="G104" s="84">
        <v>10</v>
      </c>
      <c r="H104" s="79"/>
      <c r="I104" s="80">
        <f t="shared" si="16"/>
        <v>0</v>
      </c>
      <c r="J104" s="92">
        <f t="shared" si="17"/>
        <v>0</v>
      </c>
    </row>
    <row r="105" spans="1:10" ht="15">
      <c r="A105" s="77" t="s">
        <v>68</v>
      </c>
      <c r="B105" s="75" t="s">
        <v>445</v>
      </c>
      <c r="C105" s="82" t="s">
        <v>273</v>
      </c>
      <c r="D105" s="82" t="s">
        <v>26</v>
      </c>
      <c r="E105" s="78">
        <f t="shared" si="15"/>
        <v>58.410000000000004</v>
      </c>
      <c r="F105" s="83">
        <v>584.1</v>
      </c>
      <c r="G105" s="84">
        <v>10</v>
      </c>
      <c r="H105" s="79"/>
      <c r="I105" s="80">
        <f t="shared" si="16"/>
        <v>0</v>
      </c>
      <c r="J105" s="92">
        <f t="shared" si="17"/>
        <v>0</v>
      </c>
    </row>
    <row r="106" spans="1:10" ht="15">
      <c r="A106" s="77" t="s">
        <v>301</v>
      </c>
      <c r="B106" s="75" t="s">
        <v>353</v>
      </c>
      <c r="C106" s="82" t="s">
        <v>273</v>
      </c>
      <c r="D106" s="82" t="s">
        <v>26</v>
      </c>
      <c r="E106" s="78">
        <f t="shared" si="15"/>
        <v>51.480000000000004</v>
      </c>
      <c r="F106" s="83">
        <v>514.8000000000001</v>
      </c>
      <c r="G106" s="84">
        <v>10</v>
      </c>
      <c r="H106" s="79"/>
      <c r="I106" s="80">
        <f t="shared" si="16"/>
        <v>0</v>
      </c>
      <c r="J106" s="92">
        <f t="shared" si="17"/>
        <v>0</v>
      </c>
    </row>
    <row r="107" spans="1:10" ht="15">
      <c r="A107" s="77" t="s">
        <v>69</v>
      </c>
      <c r="B107" s="75" t="s">
        <v>354</v>
      </c>
      <c r="C107" s="82" t="s">
        <v>273</v>
      </c>
      <c r="D107" s="82" t="s">
        <v>26</v>
      </c>
      <c r="E107" s="78">
        <f t="shared" si="15"/>
        <v>56.42999999999999</v>
      </c>
      <c r="F107" s="83">
        <v>564.3</v>
      </c>
      <c r="G107" s="84">
        <v>10</v>
      </c>
      <c r="H107" s="79"/>
      <c r="I107" s="80">
        <f t="shared" si="16"/>
        <v>0</v>
      </c>
      <c r="J107" s="92">
        <f t="shared" si="17"/>
        <v>0</v>
      </c>
    </row>
    <row r="108" spans="1:10" ht="15">
      <c r="A108" s="50" t="s">
        <v>70</v>
      </c>
      <c r="B108" s="86" t="s">
        <v>448</v>
      </c>
      <c r="C108" s="82" t="s">
        <v>273</v>
      </c>
      <c r="D108" s="82" t="s">
        <v>26</v>
      </c>
      <c r="E108" s="78">
        <f t="shared" si="15"/>
        <v>58.410000000000004</v>
      </c>
      <c r="F108" s="83">
        <v>584.1</v>
      </c>
      <c r="G108" s="84">
        <v>10</v>
      </c>
      <c r="H108" s="79"/>
      <c r="I108" s="80">
        <f t="shared" si="16"/>
        <v>0</v>
      </c>
      <c r="J108" s="92">
        <f t="shared" si="17"/>
        <v>0</v>
      </c>
    </row>
    <row r="109" spans="1:10" ht="15">
      <c r="A109" s="50" t="s">
        <v>444</v>
      </c>
      <c r="B109" s="115" t="s">
        <v>446</v>
      </c>
      <c r="C109" s="82" t="s">
        <v>273</v>
      </c>
      <c r="D109" s="82" t="s">
        <v>26</v>
      </c>
      <c r="E109" s="78">
        <f>F109/D109</f>
        <v>52.46999999999999</v>
      </c>
      <c r="F109" s="83">
        <v>524.6999999999999</v>
      </c>
      <c r="G109" s="84">
        <v>10</v>
      </c>
      <c r="H109" s="79"/>
      <c r="I109" s="80">
        <f>H109*F109</f>
        <v>0</v>
      </c>
      <c r="J109" s="92">
        <f>D109*H109</f>
        <v>0</v>
      </c>
    </row>
    <row r="110" spans="1:10" ht="15">
      <c r="A110" s="77" t="s">
        <v>71</v>
      </c>
      <c r="B110" s="75" t="s">
        <v>355</v>
      </c>
      <c r="C110" s="82" t="s">
        <v>273</v>
      </c>
      <c r="D110" s="82" t="s">
        <v>26</v>
      </c>
      <c r="E110" s="78">
        <f t="shared" si="15"/>
        <v>66.33000000000001</v>
      </c>
      <c r="F110" s="83">
        <v>663.3000000000001</v>
      </c>
      <c r="G110" s="84">
        <v>10</v>
      </c>
      <c r="H110" s="79"/>
      <c r="I110" s="80">
        <f t="shared" si="16"/>
        <v>0</v>
      </c>
      <c r="J110" s="92">
        <f t="shared" si="17"/>
        <v>0</v>
      </c>
    </row>
    <row r="111" spans="1:10" ht="15">
      <c r="A111" s="73" t="s">
        <v>318</v>
      </c>
      <c r="B111" s="74" t="s">
        <v>450</v>
      </c>
      <c r="C111" s="74"/>
      <c r="D111" s="28"/>
      <c r="E111" s="28"/>
      <c r="F111" s="59"/>
      <c r="G111" s="31"/>
      <c r="H111" s="31"/>
      <c r="I111" s="28"/>
      <c r="J111" s="28"/>
    </row>
    <row r="112" spans="1:10" ht="15">
      <c r="A112" s="77" t="s">
        <v>302</v>
      </c>
      <c r="B112" s="75" t="s">
        <v>72</v>
      </c>
      <c r="C112" s="82" t="s">
        <v>273</v>
      </c>
      <c r="D112" s="82" t="s">
        <v>26</v>
      </c>
      <c r="E112" s="78">
        <f aca="true" t="shared" si="18" ref="E112:E118">F112/D112</f>
        <v>54.45</v>
      </c>
      <c r="F112" s="83">
        <v>544.5</v>
      </c>
      <c r="G112" s="84">
        <v>10</v>
      </c>
      <c r="H112" s="79"/>
      <c r="I112" s="80">
        <f aca="true" t="shared" si="19" ref="I112:I118">H112*F112</f>
        <v>0</v>
      </c>
      <c r="J112" s="92">
        <f aca="true" t="shared" si="20" ref="J112:J118">D112*H112</f>
        <v>0</v>
      </c>
    </row>
    <row r="113" spans="1:10" ht="15">
      <c r="A113" s="77" t="s">
        <v>73</v>
      </c>
      <c r="B113" s="75" t="s">
        <v>74</v>
      </c>
      <c r="C113" s="82" t="s">
        <v>273</v>
      </c>
      <c r="D113" s="82" t="s">
        <v>26</v>
      </c>
      <c r="E113" s="78">
        <f t="shared" si="18"/>
        <v>52.46999999999999</v>
      </c>
      <c r="F113" s="83">
        <v>524.6999999999999</v>
      </c>
      <c r="G113" s="84">
        <v>10</v>
      </c>
      <c r="H113" s="79"/>
      <c r="I113" s="80">
        <f t="shared" si="19"/>
        <v>0</v>
      </c>
      <c r="J113" s="92">
        <f t="shared" si="20"/>
        <v>0</v>
      </c>
    </row>
    <row r="114" spans="1:10" ht="15">
      <c r="A114" s="77" t="s">
        <v>75</v>
      </c>
      <c r="B114" s="75" t="s">
        <v>76</v>
      </c>
      <c r="C114" s="82" t="s">
        <v>273</v>
      </c>
      <c r="D114" s="82" t="s">
        <v>26</v>
      </c>
      <c r="E114" s="78">
        <f t="shared" si="18"/>
        <v>52.46999999999999</v>
      </c>
      <c r="F114" s="83">
        <v>524.6999999999999</v>
      </c>
      <c r="G114" s="84">
        <v>10</v>
      </c>
      <c r="H114" s="79"/>
      <c r="I114" s="80">
        <f t="shared" si="19"/>
        <v>0</v>
      </c>
      <c r="J114" s="92">
        <f t="shared" si="20"/>
        <v>0</v>
      </c>
    </row>
    <row r="115" spans="1:10" ht="15">
      <c r="A115" s="67" t="s">
        <v>449</v>
      </c>
      <c r="B115" s="115" t="s">
        <v>451</v>
      </c>
      <c r="C115" s="82" t="s">
        <v>273</v>
      </c>
      <c r="D115" s="82">
        <v>15</v>
      </c>
      <c r="E115" s="78">
        <f t="shared" si="18"/>
        <v>45.540000000000006</v>
      </c>
      <c r="F115" s="83">
        <v>683.1000000000001</v>
      </c>
      <c r="G115" s="84">
        <v>10</v>
      </c>
      <c r="H115" s="79"/>
      <c r="I115" s="80">
        <f t="shared" si="19"/>
        <v>0</v>
      </c>
      <c r="J115" s="92">
        <f t="shared" si="20"/>
        <v>0</v>
      </c>
    </row>
    <row r="116" spans="1:10" ht="15">
      <c r="A116" s="77" t="s">
        <v>303</v>
      </c>
      <c r="B116" s="75" t="s">
        <v>77</v>
      </c>
      <c r="C116" s="82" t="s">
        <v>273</v>
      </c>
      <c r="D116" s="82" t="s">
        <v>26</v>
      </c>
      <c r="E116" s="78">
        <f t="shared" si="18"/>
        <v>66.33000000000001</v>
      </c>
      <c r="F116" s="83">
        <v>663.3000000000001</v>
      </c>
      <c r="G116" s="84">
        <v>10</v>
      </c>
      <c r="H116" s="79"/>
      <c r="I116" s="80">
        <f t="shared" si="19"/>
        <v>0</v>
      </c>
      <c r="J116" s="92">
        <f t="shared" si="20"/>
        <v>0</v>
      </c>
    </row>
    <row r="117" spans="1:10" ht="15">
      <c r="A117" s="77" t="s">
        <v>78</v>
      </c>
      <c r="B117" s="75" t="s">
        <v>79</v>
      </c>
      <c r="C117" s="82" t="s">
        <v>273</v>
      </c>
      <c r="D117" s="82" t="s">
        <v>26</v>
      </c>
      <c r="E117" s="78">
        <f t="shared" si="18"/>
        <v>68.31000000000002</v>
      </c>
      <c r="F117" s="83">
        <v>683.1000000000001</v>
      </c>
      <c r="G117" s="84">
        <v>10</v>
      </c>
      <c r="H117" s="79"/>
      <c r="I117" s="80">
        <f t="shared" si="19"/>
        <v>0</v>
      </c>
      <c r="J117" s="92">
        <f t="shared" si="20"/>
        <v>0</v>
      </c>
    </row>
    <row r="118" spans="1:10" ht="15">
      <c r="A118" s="77" t="s">
        <v>80</v>
      </c>
      <c r="B118" s="75" t="s">
        <v>81</v>
      </c>
      <c r="C118" s="82" t="s">
        <v>273</v>
      </c>
      <c r="D118" s="82" t="s">
        <v>26</v>
      </c>
      <c r="E118" s="78">
        <f t="shared" si="18"/>
        <v>67.32000000000001</v>
      </c>
      <c r="F118" s="83">
        <v>673.2</v>
      </c>
      <c r="G118" s="84">
        <v>10</v>
      </c>
      <c r="H118" s="79"/>
      <c r="I118" s="80">
        <f t="shared" si="19"/>
        <v>0</v>
      </c>
      <c r="J118" s="92">
        <f t="shared" si="20"/>
        <v>0</v>
      </c>
    </row>
    <row r="119" spans="1:10" ht="15">
      <c r="A119" s="73" t="s">
        <v>318</v>
      </c>
      <c r="B119" s="74" t="s">
        <v>330</v>
      </c>
      <c r="C119" s="28"/>
      <c r="D119" s="28"/>
      <c r="E119" s="28"/>
      <c r="F119" s="59"/>
      <c r="G119" s="31"/>
      <c r="H119" s="31"/>
      <c r="I119" s="28"/>
      <c r="J119" s="28"/>
    </row>
    <row r="120" spans="1:10" ht="15">
      <c r="A120" s="77" t="s">
        <v>82</v>
      </c>
      <c r="B120" s="75" t="s">
        <v>83</v>
      </c>
      <c r="C120" s="82" t="s">
        <v>84</v>
      </c>
      <c r="D120" s="82" t="s">
        <v>11</v>
      </c>
      <c r="E120" s="78">
        <f aca="true" t="shared" si="21" ref="E120:E146">F120/D120</f>
        <v>134.64000000000001</v>
      </c>
      <c r="F120" s="83">
        <v>673.2</v>
      </c>
      <c r="G120" s="84">
        <v>10</v>
      </c>
      <c r="H120" s="79"/>
      <c r="I120" s="80">
        <f aca="true" t="shared" si="22" ref="I120:I146">H120*F120</f>
        <v>0</v>
      </c>
      <c r="J120" s="92">
        <f aca="true" t="shared" si="23" ref="J120:J146">D120*H120</f>
        <v>0</v>
      </c>
    </row>
    <row r="121" spans="1:10" ht="15">
      <c r="A121" s="77" t="s">
        <v>85</v>
      </c>
      <c r="B121" s="75" t="s">
        <v>86</v>
      </c>
      <c r="C121" s="82" t="s">
        <v>84</v>
      </c>
      <c r="D121" s="82" t="s">
        <v>11</v>
      </c>
      <c r="E121" s="78">
        <f t="shared" si="21"/>
        <v>110.88</v>
      </c>
      <c r="F121" s="83">
        <v>554.4</v>
      </c>
      <c r="G121" s="84">
        <v>10</v>
      </c>
      <c r="H121" s="79"/>
      <c r="I121" s="80">
        <f t="shared" si="22"/>
        <v>0</v>
      </c>
      <c r="J121" s="92">
        <f t="shared" si="23"/>
        <v>0</v>
      </c>
    </row>
    <row r="122" spans="1:10" ht="15">
      <c r="A122" s="68">
        <v>2009</v>
      </c>
      <c r="B122" s="115" t="s">
        <v>452</v>
      </c>
      <c r="C122" s="82" t="s">
        <v>84</v>
      </c>
      <c r="D122" s="82">
        <v>12</v>
      </c>
      <c r="E122" s="78">
        <f>F122/D122</f>
        <v>59.400000000000006</v>
      </c>
      <c r="F122" s="83">
        <v>712.8000000000001</v>
      </c>
      <c r="G122" s="84">
        <v>8</v>
      </c>
      <c r="H122" s="79"/>
      <c r="I122" s="80">
        <f>H122*F122</f>
        <v>0</v>
      </c>
      <c r="J122" s="92">
        <f>D122*H122</f>
        <v>0</v>
      </c>
    </row>
    <row r="123" spans="1:10" ht="15">
      <c r="A123" s="50" t="s">
        <v>304</v>
      </c>
      <c r="B123" s="81" t="s">
        <v>361</v>
      </c>
      <c r="C123" s="82" t="s">
        <v>84</v>
      </c>
      <c r="D123" s="82" t="s">
        <v>11</v>
      </c>
      <c r="E123" s="78">
        <f t="shared" si="21"/>
        <v>97.02000000000001</v>
      </c>
      <c r="F123" s="83">
        <v>485.1</v>
      </c>
      <c r="G123" s="84">
        <v>10</v>
      </c>
      <c r="H123" s="79"/>
      <c r="I123" s="80">
        <f t="shared" si="22"/>
        <v>0</v>
      </c>
      <c r="J123" s="92">
        <f t="shared" si="23"/>
        <v>0</v>
      </c>
    </row>
    <row r="124" spans="1:10" ht="15">
      <c r="A124" s="77" t="s">
        <v>87</v>
      </c>
      <c r="B124" s="75" t="s">
        <v>88</v>
      </c>
      <c r="C124" s="82" t="s">
        <v>84</v>
      </c>
      <c r="D124" s="82" t="s">
        <v>11</v>
      </c>
      <c r="E124" s="78">
        <f t="shared" si="21"/>
        <v>116.82000000000001</v>
      </c>
      <c r="F124" s="83">
        <v>584.1</v>
      </c>
      <c r="G124" s="84">
        <v>10</v>
      </c>
      <c r="H124" s="79"/>
      <c r="I124" s="80">
        <f t="shared" si="22"/>
        <v>0</v>
      </c>
      <c r="J124" s="92">
        <f t="shared" si="23"/>
        <v>0</v>
      </c>
    </row>
    <row r="125" spans="1:10" ht="15">
      <c r="A125" s="77" t="s">
        <v>89</v>
      </c>
      <c r="B125" s="75" t="s">
        <v>90</v>
      </c>
      <c r="C125" s="82" t="s">
        <v>84</v>
      </c>
      <c r="D125" s="82" t="s">
        <v>11</v>
      </c>
      <c r="E125" s="78">
        <f t="shared" si="21"/>
        <v>102.96000000000001</v>
      </c>
      <c r="F125" s="83">
        <v>514.8000000000001</v>
      </c>
      <c r="G125" s="84">
        <v>10</v>
      </c>
      <c r="H125" s="79"/>
      <c r="I125" s="80">
        <f t="shared" si="22"/>
        <v>0</v>
      </c>
      <c r="J125" s="92">
        <f t="shared" si="23"/>
        <v>0</v>
      </c>
    </row>
    <row r="126" spans="1:10" ht="15">
      <c r="A126" s="69">
        <v>2015</v>
      </c>
      <c r="B126" s="115" t="s">
        <v>453</v>
      </c>
      <c r="C126" s="82" t="s">
        <v>84</v>
      </c>
      <c r="D126" s="82">
        <v>5</v>
      </c>
      <c r="E126" s="78">
        <f t="shared" si="21"/>
        <v>102.96000000000001</v>
      </c>
      <c r="F126" s="83">
        <v>514.8000000000001</v>
      </c>
      <c r="G126" s="84">
        <v>10</v>
      </c>
      <c r="H126" s="79"/>
      <c r="I126" s="80">
        <f t="shared" si="22"/>
        <v>0</v>
      </c>
      <c r="J126" s="92">
        <f t="shared" si="23"/>
        <v>0</v>
      </c>
    </row>
    <row r="127" spans="1:10" ht="15">
      <c r="A127" s="77" t="s">
        <v>91</v>
      </c>
      <c r="B127" s="75" t="s">
        <v>92</v>
      </c>
      <c r="C127" s="82" t="s">
        <v>84</v>
      </c>
      <c r="D127" s="82" t="s">
        <v>11</v>
      </c>
      <c r="E127" s="78">
        <f t="shared" si="21"/>
        <v>102.96000000000001</v>
      </c>
      <c r="F127" s="83">
        <v>514.8000000000001</v>
      </c>
      <c r="G127" s="84">
        <v>10</v>
      </c>
      <c r="H127" s="79"/>
      <c r="I127" s="80">
        <f t="shared" si="22"/>
        <v>0</v>
      </c>
      <c r="J127" s="92">
        <f t="shared" si="23"/>
        <v>0</v>
      </c>
    </row>
    <row r="128" spans="1:10" ht="15">
      <c r="A128" s="77" t="s">
        <v>93</v>
      </c>
      <c r="B128" s="75" t="s">
        <v>94</v>
      </c>
      <c r="C128" s="82" t="s">
        <v>84</v>
      </c>
      <c r="D128" s="82" t="s">
        <v>11</v>
      </c>
      <c r="E128" s="78">
        <f t="shared" si="21"/>
        <v>106.92</v>
      </c>
      <c r="F128" s="83">
        <v>534.6</v>
      </c>
      <c r="G128" s="84">
        <v>10</v>
      </c>
      <c r="H128" s="79"/>
      <c r="I128" s="80">
        <f t="shared" si="22"/>
        <v>0</v>
      </c>
      <c r="J128" s="92">
        <f t="shared" si="23"/>
        <v>0</v>
      </c>
    </row>
    <row r="129" spans="1:10" ht="15">
      <c r="A129" s="50" t="s">
        <v>95</v>
      </c>
      <c r="B129" s="86" t="s">
        <v>454</v>
      </c>
      <c r="C129" s="82" t="s">
        <v>84</v>
      </c>
      <c r="D129" s="82" t="s">
        <v>11</v>
      </c>
      <c r="E129" s="78">
        <f t="shared" si="21"/>
        <v>102.96000000000001</v>
      </c>
      <c r="F129" s="83">
        <v>514.8000000000001</v>
      </c>
      <c r="G129" s="84">
        <v>10</v>
      </c>
      <c r="H129" s="79"/>
      <c r="I129" s="80">
        <f t="shared" si="22"/>
        <v>0</v>
      </c>
      <c r="J129" s="92">
        <f t="shared" si="23"/>
        <v>0</v>
      </c>
    </row>
    <row r="130" spans="1:10" ht="15">
      <c r="A130" s="50" t="s">
        <v>96</v>
      </c>
      <c r="B130" s="86" t="s">
        <v>362</v>
      </c>
      <c r="C130" s="82" t="s">
        <v>84</v>
      </c>
      <c r="D130" s="82">
        <v>5</v>
      </c>
      <c r="E130" s="78">
        <f t="shared" si="21"/>
        <v>114.83999999999999</v>
      </c>
      <c r="F130" s="83">
        <v>574.1999999999999</v>
      </c>
      <c r="G130" s="84">
        <v>10</v>
      </c>
      <c r="H130" s="79"/>
      <c r="I130" s="80">
        <f t="shared" si="22"/>
        <v>0</v>
      </c>
      <c r="J130" s="92">
        <f t="shared" si="23"/>
        <v>0</v>
      </c>
    </row>
    <row r="131" spans="1:10" ht="15">
      <c r="A131" s="77" t="s">
        <v>97</v>
      </c>
      <c r="B131" s="75" t="s">
        <v>98</v>
      </c>
      <c r="C131" s="82" t="s">
        <v>84</v>
      </c>
      <c r="D131" s="82" t="s">
        <v>11</v>
      </c>
      <c r="E131" s="78">
        <f t="shared" si="21"/>
        <v>102.96000000000001</v>
      </c>
      <c r="F131" s="83">
        <v>514.8000000000001</v>
      </c>
      <c r="G131" s="84">
        <v>10</v>
      </c>
      <c r="H131" s="79"/>
      <c r="I131" s="80">
        <f t="shared" si="22"/>
        <v>0</v>
      </c>
      <c r="J131" s="92">
        <f t="shared" si="23"/>
        <v>0</v>
      </c>
    </row>
    <row r="132" spans="1:10" ht="15">
      <c r="A132" s="77">
        <v>2031</v>
      </c>
      <c r="B132" s="75" t="s">
        <v>455</v>
      </c>
      <c r="C132" s="82" t="s">
        <v>84</v>
      </c>
      <c r="D132" s="82">
        <v>10</v>
      </c>
      <c r="E132" s="78">
        <f t="shared" si="21"/>
        <v>57.419999999999995</v>
      </c>
      <c r="F132" s="83">
        <v>574.1999999999999</v>
      </c>
      <c r="G132" s="84">
        <v>10</v>
      </c>
      <c r="H132" s="79"/>
      <c r="I132" s="80">
        <f t="shared" si="22"/>
        <v>0</v>
      </c>
      <c r="J132" s="92">
        <f t="shared" si="23"/>
        <v>0</v>
      </c>
    </row>
    <row r="133" spans="1:10" ht="15">
      <c r="A133" s="77" t="s">
        <v>100</v>
      </c>
      <c r="B133" s="75" t="s">
        <v>101</v>
      </c>
      <c r="C133" s="82" t="s">
        <v>84</v>
      </c>
      <c r="D133" s="82" t="s">
        <v>99</v>
      </c>
      <c r="E133" s="78">
        <f t="shared" si="21"/>
        <v>102.96000000000001</v>
      </c>
      <c r="F133" s="83">
        <v>514.8000000000001</v>
      </c>
      <c r="G133" s="84">
        <v>10</v>
      </c>
      <c r="H133" s="79"/>
      <c r="I133" s="80">
        <f t="shared" si="22"/>
        <v>0</v>
      </c>
      <c r="J133" s="92">
        <f t="shared" si="23"/>
        <v>0</v>
      </c>
    </row>
    <row r="134" spans="1:10" ht="15">
      <c r="A134" s="77" t="s">
        <v>102</v>
      </c>
      <c r="B134" s="75" t="s">
        <v>103</v>
      </c>
      <c r="C134" s="82" t="s">
        <v>84</v>
      </c>
      <c r="D134" s="82" t="s">
        <v>99</v>
      </c>
      <c r="E134" s="78">
        <f t="shared" si="21"/>
        <v>116.82000000000001</v>
      </c>
      <c r="F134" s="83">
        <v>584.1</v>
      </c>
      <c r="G134" s="84">
        <v>10</v>
      </c>
      <c r="H134" s="79"/>
      <c r="I134" s="80">
        <f t="shared" si="22"/>
        <v>0</v>
      </c>
      <c r="J134" s="92">
        <f t="shared" si="23"/>
        <v>0</v>
      </c>
    </row>
    <row r="135" spans="1:10" ht="15">
      <c r="A135" s="77" t="s">
        <v>104</v>
      </c>
      <c r="B135" s="75" t="s">
        <v>456</v>
      </c>
      <c r="C135" s="82" t="s">
        <v>84</v>
      </c>
      <c r="D135" s="82" t="s">
        <v>99</v>
      </c>
      <c r="E135" s="78">
        <f t="shared" si="21"/>
        <v>106.92</v>
      </c>
      <c r="F135" s="83">
        <v>534.6</v>
      </c>
      <c r="G135" s="84">
        <v>10</v>
      </c>
      <c r="H135" s="79"/>
      <c r="I135" s="80">
        <f t="shared" si="22"/>
        <v>0</v>
      </c>
      <c r="J135" s="92">
        <f t="shared" si="23"/>
        <v>0</v>
      </c>
    </row>
    <row r="136" spans="1:10" ht="15">
      <c r="A136" s="77" t="s">
        <v>105</v>
      </c>
      <c r="B136" s="75" t="s">
        <v>106</v>
      </c>
      <c r="C136" s="82" t="s">
        <v>84</v>
      </c>
      <c r="D136" s="82" t="s">
        <v>99</v>
      </c>
      <c r="E136" s="78">
        <f t="shared" si="21"/>
        <v>106.92</v>
      </c>
      <c r="F136" s="83">
        <v>534.6</v>
      </c>
      <c r="G136" s="84">
        <v>10</v>
      </c>
      <c r="H136" s="79"/>
      <c r="I136" s="80">
        <f t="shared" si="22"/>
        <v>0</v>
      </c>
      <c r="J136" s="92">
        <f t="shared" si="23"/>
        <v>0</v>
      </c>
    </row>
    <row r="137" spans="1:10" ht="15">
      <c r="A137" s="77" t="s">
        <v>107</v>
      </c>
      <c r="B137" s="75" t="s">
        <v>108</v>
      </c>
      <c r="C137" s="82" t="s">
        <v>84</v>
      </c>
      <c r="D137" s="82" t="s">
        <v>99</v>
      </c>
      <c r="E137" s="78">
        <f t="shared" si="21"/>
        <v>106.92</v>
      </c>
      <c r="F137" s="83">
        <v>534.6</v>
      </c>
      <c r="G137" s="84">
        <v>10</v>
      </c>
      <c r="H137" s="79"/>
      <c r="I137" s="80">
        <f t="shared" si="22"/>
        <v>0</v>
      </c>
      <c r="J137" s="92">
        <f t="shared" si="23"/>
        <v>0</v>
      </c>
    </row>
    <row r="138" spans="1:10" ht="15">
      <c r="A138" s="77" t="s">
        <v>305</v>
      </c>
      <c r="B138" s="75" t="s">
        <v>109</v>
      </c>
      <c r="C138" s="82" t="s">
        <v>84</v>
      </c>
      <c r="D138" s="82" t="s">
        <v>99</v>
      </c>
      <c r="E138" s="78">
        <f t="shared" si="21"/>
        <v>106.92</v>
      </c>
      <c r="F138" s="83">
        <v>534.6</v>
      </c>
      <c r="G138" s="84">
        <v>10</v>
      </c>
      <c r="H138" s="79"/>
      <c r="I138" s="80">
        <f t="shared" si="22"/>
        <v>0</v>
      </c>
      <c r="J138" s="92">
        <f t="shared" si="23"/>
        <v>0</v>
      </c>
    </row>
    <row r="139" spans="1:10" ht="15">
      <c r="A139" s="77" t="s">
        <v>110</v>
      </c>
      <c r="B139" s="75" t="s">
        <v>111</v>
      </c>
      <c r="C139" s="82" t="s">
        <v>273</v>
      </c>
      <c r="D139" s="82" t="s">
        <v>26</v>
      </c>
      <c r="E139" s="78">
        <f t="shared" si="21"/>
        <v>59.4</v>
      </c>
      <c r="F139" s="83">
        <v>594</v>
      </c>
      <c r="G139" s="84">
        <v>10</v>
      </c>
      <c r="H139" s="79"/>
      <c r="I139" s="80">
        <f t="shared" si="22"/>
        <v>0</v>
      </c>
      <c r="J139" s="92">
        <f t="shared" si="23"/>
        <v>0</v>
      </c>
    </row>
    <row r="140" spans="1:10" ht="15">
      <c r="A140" s="77" t="s">
        <v>112</v>
      </c>
      <c r="B140" s="75" t="s">
        <v>113</v>
      </c>
      <c r="C140" s="82" t="s">
        <v>273</v>
      </c>
      <c r="D140" s="82" t="s">
        <v>26</v>
      </c>
      <c r="E140" s="78">
        <f t="shared" si="21"/>
        <v>49.5</v>
      </c>
      <c r="F140" s="83">
        <v>495</v>
      </c>
      <c r="G140" s="84">
        <v>10</v>
      </c>
      <c r="H140" s="79"/>
      <c r="I140" s="80">
        <f t="shared" si="22"/>
        <v>0</v>
      </c>
      <c r="J140" s="92">
        <f t="shared" si="23"/>
        <v>0</v>
      </c>
    </row>
    <row r="141" spans="1:10" ht="15">
      <c r="A141" s="50">
        <v>2063</v>
      </c>
      <c r="B141" s="115" t="s">
        <v>400</v>
      </c>
      <c r="C141" s="82" t="s">
        <v>84</v>
      </c>
      <c r="D141" s="82">
        <v>10</v>
      </c>
      <c r="E141" s="78">
        <f>F141/D141</f>
        <v>51.480000000000004</v>
      </c>
      <c r="F141" s="83">
        <v>514.8000000000001</v>
      </c>
      <c r="G141" s="84">
        <v>10</v>
      </c>
      <c r="H141" s="79"/>
      <c r="I141" s="80">
        <f>H141*F141</f>
        <v>0</v>
      </c>
      <c r="J141" s="92">
        <f>D141*H141</f>
        <v>0</v>
      </c>
    </row>
    <row r="142" spans="1:10" ht="15">
      <c r="A142" s="77" t="s">
        <v>114</v>
      </c>
      <c r="B142" s="75" t="s">
        <v>115</v>
      </c>
      <c r="C142" s="82" t="s">
        <v>273</v>
      </c>
      <c r="D142" s="82" t="s">
        <v>26</v>
      </c>
      <c r="E142" s="78">
        <f t="shared" si="21"/>
        <v>41.58</v>
      </c>
      <c r="F142" s="83">
        <v>415.8</v>
      </c>
      <c r="G142" s="84">
        <v>10</v>
      </c>
      <c r="H142" s="79"/>
      <c r="I142" s="80">
        <f t="shared" si="22"/>
        <v>0</v>
      </c>
      <c r="J142" s="92">
        <f t="shared" si="23"/>
        <v>0</v>
      </c>
    </row>
    <row r="143" spans="1:10" ht="15">
      <c r="A143" s="77" t="s">
        <v>116</v>
      </c>
      <c r="B143" s="75" t="s">
        <v>117</v>
      </c>
      <c r="C143" s="82" t="s">
        <v>273</v>
      </c>
      <c r="D143" s="82" t="s">
        <v>26</v>
      </c>
      <c r="E143" s="78">
        <f t="shared" si="21"/>
        <v>45.54</v>
      </c>
      <c r="F143" s="83">
        <v>455.4</v>
      </c>
      <c r="G143" s="84">
        <v>10</v>
      </c>
      <c r="H143" s="79"/>
      <c r="I143" s="80">
        <f t="shared" si="22"/>
        <v>0</v>
      </c>
      <c r="J143" s="92">
        <f t="shared" si="23"/>
        <v>0</v>
      </c>
    </row>
    <row r="144" spans="1:10" ht="15">
      <c r="A144" s="77" t="s">
        <v>118</v>
      </c>
      <c r="B144" s="75" t="s">
        <v>119</v>
      </c>
      <c r="C144" s="82" t="s">
        <v>273</v>
      </c>
      <c r="D144" s="82" t="s">
        <v>26</v>
      </c>
      <c r="E144" s="78">
        <f t="shared" si="21"/>
        <v>45.54</v>
      </c>
      <c r="F144" s="83">
        <v>455.4</v>
      </c>
      <c r="G144" s="84">
        <v>10</v>
      </c>
      <c r="H144" s="79"/>
      <c r="I144" s="80">
        <f t="shared" si="22"/>
        <v>0</v>
      </c>
      <c r="J144" s="92">
        <f t="shared" si="23"/>
        <v>0</v>
      </c>
    </row>
    <row r="145" spans="1:10" ht="15">
      <c r="A145" s="77" t="s">
        <v>306</v>
      </c>
      <c r="B145" s="75" t="s">
        <v>120</v>
      </c>
      <c r="C145" s="82" t="s">
        <v>307</v>
      </c>
      <c r="D145" s="82" t="s">
        <v>26</v>
      </c>
      <c r="E145" s="78">
        <f t="shared" si="21"/>
        <v>51.480000000000004</v>
      </c>
      <c r="F145" s="83">
        <v>514.8000000000001</v>
      </c>
      <c r="G145" s="84">
        <v>10</v>
      </c>
      <c r="H145" s="79"/>
      <c r="I145" s="80">
        <f t="shared" si="22"/>
        <v>0</v>
      </c>
      <c r="J145" s="92">
        <f t="shared" si="23"/>
        <v>0</v>
      </c>
    </row>
    <row r="146" spans="1:10" ht="15">
      <c r="A146" s="77" t="s">
        <v>121</v>
      </c>
      <c r="B146" s="75" t="s">
        <v>122</v>
      </c>
      <c r="C146" s="82" t="s">
        <v>273</v>
      </c>
      <c r="D146" s="82" t="s">
        <v>26</v>
      </c>
      <c r="E146" s="78">
        <f t="shared" si="21"/>
        <v>51.480000000000004</v>
      </c>
      <c r="F146" s="83">
        <v>514.8000000000001</v>
      </c>
      <c r="G146" s="84">
        <v>10</v>
      </c>
      <c r="H146" s="79"/>
      <c r="I146" s="80">
        <f t="shared" si="22"/>
        <v>0</v>
      </c>
      <c r="J146" s="92">
        <f t="shared" si="23"/>
        <v>0</v>
      </c>
    </row>
    <row r="147" spans="1:10" ht="15">
      <c r="A147" s="73" t="s">
        <v>318</v>
      </c>
      <c r="B147" s="74" t="s">
        <v>331</v>
      </c>
      <c r="C147" s="28"/>
      <c r="D147" s="28"/>
      <c r="E147" s="28"/>
      <c r="F147" s="59"/>
      <c r="G147" s="31"/>
      <c r="H147" s="31"/>
      <c r="I147" s="28"/>
      <c r="J147" s="28"/>
    </row>
    <row r="148" spans="1:10" ht="15">
      <c r="A148" s="77" t="s">
        <v>123</v>
      </c>
      <c r="B148" s="75" t="s">
        <v>363</v>
      </c>
      <c r="C148" s="82" t="s">
        <v>294</v>
      </c>
      <c r="D148" s="82" t="s">
        <v>26</v>
      </c>
      <c r="E148" s="78">
        <f aca="true" t="shared" si="24" ref="E148:E157">F148/D148</f>
        <v>54.45</v>
      </c>
      <c r="F148" s="83">
        <v>544.5</v>
      </c>
      <c r="G148" s="84">
        <v>10</v>
      </c>
      <c r="H148" s="79"/>
      <c r="I148" s="80">
        <f aca="true" t="shared" si="25" ref="I148:I157">H148*F148</f>
        <v>0</v>
      </c>
      <c r="J148" s="92">
        <f aca="true" t="shared" si="26" ref="J148:J157">D148*H148</f>
        <v>0</v>
      </c>
    </row>
    <row r="149" spans="1:10" ht="15">
      <c r="A149" s="77" t="s">
        <v>124</v>
      </c>
      <c r="B149" s="75" t="s">
        <v>125</v>
      </c>
      <c r="C149" s="82" t="s">
        <v>272</v>
      </c>
      <c r="D149" s="82">
        <v>20</v>
      </c>
      <c r="E149" s="78">
        <f t="shared" si="24"/>
        <v>32.67</v>
      </c>
      <c r="F149" s="83">
        <v>653.4</v>
      </c>
      <c r="G149" s="84">
        <v>10</v>
      </c>
      <c r="H149" s="79"/>
      <c r="I149" s="80">
        <f t="shared" si="25"/>
        <v>0</v>
      </c>
      <c r="J149" s="92">
        <f t="shared" si="26"/>
        <v>0</v>
      </c>
    </row>
    <row r="150" spans="1:10" ht="15">
      <c r="A150" s="77" t="s">
        <v>308</v>
      </c>
      <c r="B150" s="75" t="s">
        <v>127</v>
      </c>
      <c r="C150" s="82" t="s">
        <v>272</v>
      </c>
      <c r="D150" s="82">
        <v>20</v>
      </c>
      <c r="E150" s="78">
        <f t="shared" si="24"/>
        <v>32.67</v>
      </c>
      <c r="F150" s="83">
        <v>653.4</v>
      </c>
      <c r="G150" s="84">
        <v>10</v>
      </c>
      <c r="H150" s="79"/>
      <c r="I150" s="80">
        <f t="shared" si="25"/>
        <v>0</v>
      </c>
      <c r="J150" s="92">
        <f t="shared" si="26"/>
        <v>0</v>
      </c>
    </row>
    <row r="151" spans="1:10" ht="15">
      <c r="A151" s="77" t="s">
        <v>128</v>
      </c>
      <c r="B151" s="75" t="s">
        <v>129</v>
      </c>
      <c r="C151" s="82" t="s">
        <v>272</v>
      </c>
      <c r="D151" s="82">
        <v>20</v>
      </c>
      <c r="E151" s="78">
        <f t="shared" si="24"/>
        <v>32.67</v>
      </c>
      <c r="F151" s="83">
        <v>653.4</v>
      </c>
      <c r="G151" s="84">
        <v>10</v>
      </c>
      <c r="H151" s="79"/>
      <c r="I151" s="80">
        <f t="shared" si="25"/>
        <v>0</v>
      </c>
      <c r="J151" s="92">
        <f t="shared" si="26"/>
        <v>0</v>
      </c>
    </row>
    <row r="152" spans="1:10" ht="15">
      <c r="A152" s="77" t="s">
        <v>130</v>
      </c>
      <c r="B152" s="75" t="s">
        <v>131</v>
      </c>
      <c r="C152" s="82" t="s">
        <v>272</v>
      </c>
      <c r="D152" s="82">
        <v>20</v>
      </c>
      <c r="E152" s="78">
        <f t="shared" si="24"/>
        <v>32.67</v>
      </c>
      <c r="F152" s="83">
        <v>653.4</v>
      </c>
      <c r="G152" s="84">
        <v>10</v>
      </c>
      <c r="H152" s="79"/>
      <c r="I152" s="80">
        <f t="shared" si="25"/>
        <v>0</v>
      </c>
      <c r="J152" s="92">
        <f t="shared" si="26"/>
        <v>0</v>
      </c>
    </row>
    <row r="153" spans="1:10" ht="15">
      <c r="A153" s="77" t="s">
        <v>132</v>
      </c>
      <c r="B153" s="75" t="s">
        <v>133</v>
      </c>
      <c r="C153" s="82" t="s">
        <v>272</v>
      </c>
      <c r="D153" s="82">
        <v>20</v>
      </c>
      <c r="E153" s="78">
        <f t="shared" si="24"/>
        <v>32.67</v>
      </c>
      <c r="F153" s="83">
        <v>653.4</v>
      </c>
      <c r="G153" s="84">
        <v>10</v>
      </c>
      <c r="H153" s="79"/>
      <c r="I153" s="80">
        <f t="shared" si="25"/>
        <v>0</v>
      </c>
      <c r="J153" s="92">
        <f t="shared" si="26"/>
        <v>0</v>
      </c>
    </row>
    <row r="154" spans="1:10" ht="15">
      <c r="A154" s="77" t="s">
        <v>309</v>
      </c>
      <c r="B154" s="75" t="s">
        <v>134</v>
      </c>
      <c r="C154" s="82" t="s">
        <v>277</v>
      </c>
      <c r="D154" s="82" t="s">
        <v>126</v>
      </c>
      <c r="E154" s="78">
        <f t="shared" si="24"/>
        <v>17.82</v>
      </c>
      <c r="F154" s="83">
        <v>445.5</v>
      </c>
      <c r="G154" s="84">
        <v>10</v>
      </c>
      <c r="H154" s="79"/>
      <c r="I154" s="80">
        <f t="shared" si="25"/>
        <v>0</v>
      </c>
      <c r="J154" s="92">
        <f t="shared" si="26"/>
        <v>0</v>
      </c>
    </row>
    <row r="155" spans="1:10" ht="15">
      <c r="A155" s="77" t="s">
        <v>135</v>
      </c>
      <c r="B155" s="75" t="s">
        <v>136</v>
      </c>
      <c r="C155" s="82" t="s">
        <v>277</v>
      </c>
      <c r="D155" s="82" t="s">
        <v>126</v>
      </c>
      <c r="E155" s="78">
        <f t="shared" si="24"/>
        <v>23.364</v>
      </c>
      <c r="F155" s="83">
        <v>584.1</v>
      </c>
      <c r="G155" s="84">
        <v>10</v>
      </c>
      <c r="H155" s="79"/>
      <c r="I155" s="80">
        <f t="shared" si="25"/>
        <v>0</v>
      </c>
      <c r="J155" s="92">
        <f t="shared" si="26"/>
        <v>0</v>
      </c>
    </row>
    <row r="156" spans="1:10" ht="15">
      <c r="A156" s="50" t="s">
        <v>310</v>
      </c>
      <c r="B156" s="81" t="s">
        <v>364</v>
      </c>
      <c r="C156" s="82" t="s">
        <v>277</v>
      </c>
      <c r="D156" s="82" t="s">
        <v>126</v>
      </c>
      <c r="E156" s="78">
        <f t="shared" si="24"/>
        <v>17.82</v>
      </c>
      <c r="F156" s="83">
        <v>445.5</v>
      </c>
      <c r="G156" s="84">
        <v>10</v>
      </c>
      <c r="H156" s="79"/>
      <c r="I156" s="80">
        <f t="shared" si="25"/>
        <v>0</v>
      </c>
      <c r="J156" s="92">
        <f t="shared" si="26"/>
        <v>0</v>
      </c>
    </row>
    <row r="157" spans="1:10" ht="15">
      <c r="A157" s="77" t="s">
        <v>311</v>
      </c>
      <c r="B157" s="75" t="s">
        <v>137</v>
      </c>
      <c r="C157" s="82" t="s">
        <v>277</v>
      </c>
      <c r="D157" s="82" t="s">
        <v>126</v>
      </c>
      <c r="E157" s="78">
        <f t="shared" si="24"/>
        <v>17.82</v>
      </c>
      <c r="F157" s="83">
        <v>445.5</v>
      </c>
      <c r="G157" s="84">
        <v>10</v>
      </c>
      <c r="H157" s="79"/>
      <c r="I157" s="80">
        <f t="shared" si="25"/>
        <v>0</v>
      </c>
      <c r="J157" s="92">
        <f t="shared" si="26"/>
        <v>0</v>
      </c>
    </row>
    <row r="158" spans="1:10" ht="15">
      <c r="A158" s="73" t="s">
        <v>318</v>
      </c>
      <c r="B158" s="74" t="s">
        <v>332</v>
      </c>
      <c r="C158" s="28"/>
      <c r="D158" s="28"/>
      <c r="E158" s="28"/>
      <c r="F158" s="59"/>
      <c r="G158" s="31"/>
      <c r="H158" s="31"/>
      <c r="I158" s="28"/>
      <c r="J158" s="28"/>
    </row>
    <row r="159" spans="1:10" ht="15">
      <c r="A159" s="77" t="s">
        <v>138</v>
      </c>
      <c r="B159" s="75" t="s">
        <v>139</v>
      </c>
      <c r="C159" s="82" t="s">
        <v>277</v>
      </c>
      <c r="D159" s="82" t="s">
        <v>126</v>
      </c>
      <c r="E159" s="78">
        <f aca="true" t="shared" si="27" ref="E159:E164">F159/D159</f>
        <v>22.967999999999996</v>
      </c>
      <c r="F159" s="83">
        <v>574.1999999999999</v>
      </c>
      <c r="G159" s="84">
        <v>10</v>
      </c>
      <c r="H159" s="79"/>
      <c r="I159" s="80">
        <f aca="true" t="shared" si="28" ref="I159:I164">H159*F159</f>
        <v>0</v>
      </c>
      <c r="J159" s="92">
        <f aca="true" t="shared" si="29" ref="J159:J164">D159*H159</f>
        <v>0</v>
      </c>
    </row>
    <row r="160" spans="1:10" ht="15">
      <c r="A160" s="77" t="s">
        <v>141</v>
      </c>
      <c r="B160" s="75" t="s">
        <v>142</v>
      </c>
      <c r="C160" s="82" t="s">
        <v>283</v>
      </c>
      <c r="D160" s="82" t="s">
        <v>140</v>
      </c>
      <c r="E160" s="78">
        <f t="shared" si="27"/>
        <v>33.66</v>
      </c>
      <c r="F160" s="83">
        <v>504.9</v>
      </c>
      <c r="G160" s="84">
        <v>10</v>
      </c>
      <c r="H160" s="79"/>
      <c r="I160" s="80">
        <f t="shared" si="28"/>
        <v>0</v>
      </c>
      <c r="J160" s="92">
        <f t="shared" si="29"/>
        <v>0</v>
      </c>
    </row>
    <row r="161" spans="1:10" ht="15">
      <c r="A161" s="77" t="s">
        <v>143</v>
      </c>
      <c r="B161" s="75" t="s">
        <v>144</v>
      </c>
      <c r="C161" s="82" t="s">
        <v>283</v>
      </c>
      <c r="D161" s="82" t="s">
        <v>140</v>
      </c>
      <c r="E161" s="78">
        <f t="shared" si="27"/>
        <v>37.62</v>
      </c>
      <c r="F161" s="83">
        <v>564.3</v>
      </c>
      <c r="G161" s="84">
        <v>10</v>
      </c>
      <c r="H161" s="79"/>
      <c r="I161" s="80">
        <f t="shared" si="28"/>
        <v>0</v>
      </c>
      <c r="J161" s="92">
        <f t="shared" si="29"/>
        <v>0</v>
      </c>
    </row>
    <row r="162" spans="1:10" ht="15">
      <c r="A162" s="77" t="s">
        <v>145</v>
      </c>
      <c r="B162" s="75" t="s">
        <v>146</v>
      </c>
      <c r="C162" s="82" t="s">
        <v>283</v>
      </c>
      <c r="D162" s="82" t="s">
        <v>140</v>
      </c>
      <c r="E162" s="78">
        <f t="shared" si="27"/>
        <v>37.62</v>
      </c>
      <c r="F162" s="83">
        <v>564.3</v>
      </c>
      <c r="G162" s="84">
        <v>10</v>
      </c>
      <c r="H162" s="79"/>
      <c r="I162" s="80">
        <f t="shared" si="28"/>
        <v>0</v>
      </c>
      <c r="J162" s="92">
        <f t="shared" si="29"/>
        <v>0</v>
      </c>
    </row>
    <row r="163" spans="1:10" ht="15">
      <c r="A163" s="77" t="s">
        <v>147</v>
      </c>
      <c r="B163" s="75" t="s">
        <v>148</v>
      </c>
      <c r="C163" s="82" t="s">
        <v>283</v>
      </c>
      <c r="D163" s="82" t="s">
        <v>140</v>
      </c>
      <c r="E163" s="78">
        <f t="shared" si="27"/>
        <v>37.62</v>
      </c>
      <c r="F163" s="83">
        <v>564.3</v>
      </c>
      <c r="G163" s="84">
        <v>10</v>
      </c>
      <c r="H163" s="79"/>
      <c r="I163" s="80">
        <f t="shared" si="28"/>
        <v>0</v>
      </c>
      <c r="J163" s="92">
        <f t="shared" si="29"/>
        <v>0</v>
      </c>
    </row>
    <row r="164" spans="1:10" ht="15">
      <c r="A164" s="77" t="s">
        <v>149</v>
      </c>
      <c r="B164" s="75" t="s">
        <v>150</v>
      </c>
      <c r="C164" s="82" t="s">
        <v>283</v>
      </c>
      <c r="D164" s="82" t="s">
        <v>140</v>
      </c>
      <c r="E164" s="78">
        <f t="shared" si="27"/>
        <v>37.62</v>
      </c>
      <c r="F164" s="83">
        <v>564.3</v>
      </c>
      <c r="G164" s="84">
        <v>10</v>
      </c>
      <c r="H164" s="79"/>
      <c r="I164" s="80">
        <f t="shared" si="28"/>
        <v>0</v>
      </c>
      <c r="J164" s="92">
        <f t="shared" si="29"/>
        <v>0</v>
      </c>
    </row>
    <row r="165" spans="1:10" ht="15">
      <c r="A165" s="77">
        <v>2915</v>
      </c>
      <c r="B165" s="116" t="s">
        <v>579</v>
      </c>
      <c r="C165" s="82" t="s">
        <v>283</v>
      </c>
      <c r="D165" s="82" t="s">
        <v>140</v>
      </c>
      <c r="E165" s="78">
        <f>F165/D165</f>
        <v>37.62</v>
      </c>
      <c r="F165" s="83">
        <v>564.3</v>
      </c>
      <c r="G165" s="84">
        <v>10</v>
      </c>
      <c r="H165" s="79"/>
      <c r="I165" s="80">
        <f>H165*F165</f>
        <v>0</v>
      </c>
      <c r="J165" s="92">
        <f>D165*H165</f>
        <v>0</v>
      </c>
    </row>
    <row r="166" spans="1:10" ht="15">
      <c r="A166" s="73" t="s">
        <v>318</v>
      </c>
      <c r="B166" s="74" t="s">
        <v>333</v>
      </c>
      <c r="C166" s="74"/>
      <c r="D166" s="28"/>
      <c r="E166" s="28"/>
      <c r="F166" s="59"/>
      <c r="G166" s="31"/>
      <c r="H166" s="31"/>
      <c r="I166" s="28"/>
      <c r="J166" s="28"/>
    </row>
    <row r="167" spans="1:10" ht="15">
      <c r="A167" s="77">
        <v>3000</v>
      </c>
      <c r="B167" s="75" t="s">
        <v>151</v>
      </c>
      <c r="C167" s="82" t="s">
        <v>273</v>
      </c>
      <c r="D167" s="82" t="s">
        <v>99</v>
      </c>
      <c r="E167" s="78">
        <f aca="true" t="shared" si="30" ref="E167:E202">F167/D167</f>
        <v>89.1</v>
      </c>
      <c r="F167" s="83">
        <v>445.5</v>
      </c>
      <c r="G167" s="84">
        <v>10</v>
      </c>
      <c r="H167" s="79"/>
      <c r="I167" s="80">
        <f aca="true" t="shared" si="31" ref="I167:I211">H167*F167</f>
        <v>0</v>
      </c>
      <c r="J167" s="92">
        <f aca="true" t="shared" si="32" ref="J167:J211">D167*H167</f>
        <v>0</v>
      </c>
    </row>
    <row r="168" spans="1:10" ht="15">
      <c r="A168" s="77" t="s">
        <v>152</v>
      </c>
      <c r="B168" s="75" t="s">
        <v>153</v>
      </c>
      <c r="C168" s="82" t="s">
        <v>313</v>
      </c>
      <c r="D168" s="82" t="s">
        <v>154</v>
      </c>
      <c r="E168" s="78">
        <f t="shared" si="30"/>
        <v>534.6</v>
      </c>
      <c r="F168" s="83">
        <v>534.6</v>
      </c>
      <c r="G168" s="84">
        <v>10</v>
      </c>
      <c r="H168" s="79"/>
      <c r="I168" s="80">
        <f t="shared" si="31"/>
        <v>0</v>
      </c>
      <c r="J168" s="92">
        <f t="shared" si="32"/>
        <v>0</v>
      </c>
    </row>
    <row r="169" spans="1:10" ht="15">
      <c r="A169" s="77" t="s">
        <v>155</v>
      </c>
      <c r="B169" s="75" t="s">
        <v>156</v>
      </c>
      <c r="C169" s="82" t="s">
        <v>313</v>
      </c>
      <c r="D169" s="82" t="s">
        <v>154</v>
      </c>
      <c r="E169" s="78">
        <f t="shared" si="30"/>
        <v>534.6</v>
      </c>
      <c r="F169" s="83">
        <v>534.6</v>
      </c>
      <c r="G169" s="84">
        <v>10</v>
      </c>
      <c r="H169" s="79"/>
      <c r="I169" s="80">
        <f t="shared" si="31"/>
        <v>0</v>
      </c>
      <c r="J169" s="92">
        <f t="shared" si="32"/>
        <v>0</v>
      </c>
    </row>
    <row r="170" spans="1:10" ht="15">
      <c r="A170" s="77" t="s">
        <v>157</v>
      </c>
      <c r="B170" s="75" t="s">
        <v>158</v>
      </c>
      <c r="C170" s="82" t="s">
        <v>313</v>
      </c>
      <c r="D170" s="82" t="s">
        <v>154</v>
      </c>
      <c r="E170" s="78">
        <f t="shared" si="30"/>
        <v>663.3000000000001</v>
      </c>
      <c r="F170" s="83">
        <v>663.3000000000001</v>
      </c>
      <c r="G170" s="84">
        <v>10</v>
      </c>
      <c r="H170" s="79"/>
      <c r="I170" s="80">
        <f t="shared" si="31"/>
        <v>0</v>
      </c>
      <c r="J170" s="92">
        <f t="shared" si="32"/>
        <v>0</v>
      </c>
    </row>
    <row r="171" spans="1:10" ht="15">
      <c r="A171" s="77" t="s">
        <v>159</v>
      </c>
      <c r="B171" s="75" t="s">
        <v>160</v>
      </c>
      <c r="C171" s="82" t="s">
        <v>273</v>
      </c>
      <c r="D171" s="82" t="s">
        <v>99</v>
      </c>
      <c r="E171" s="78">
        <f t="shared" si="30"/>
        <v>97.02000000000001</v>
      </c>
      <c r="F171" s="83">
        <v>485.1</v>
      </c>
      <c r="G171" s="84">
        <v>10</v>
      </c>
      <c r="H171" s="79"/>
      <c r="I171" s="80">
        <f t="shared" si="31"/>
        <v>0</v>
      </c>
      <c r="J171" s="92">
        <f t="shared" si="32"/>
        <v>0</v>
      </c>
    </row>
    <row r="172" spans="1:10" ht="15">
      <c r="A172" s="77" t="s">
        <v>161</v>
      </c>
      <c r="B172" s="75" t="s">
        <v>162</v>
      </c>
      <c r="C172" s="82" t="s">
        <v>274</v>
      </c>
      <c r="D172" s="82" t="s">
        <v>140</v>
      </c>
      <c r="E172" s="78">
        <f t="shared" si="30"/>
        <v>38.279999999999994</v>
      </c>
      <c r="F172" s="83">
        <v>574.1999999999999</v>
      </c>
      <c r="G172" s="84">
        <v>10</v>
      </c>
      <c r="H172" s="79"/>
      <c r="I172" s="80">
        <f t="shared" si="31"/>
        <v>0</v>
      </c>
      <c r="J172" s="92">
        <f t="shared" si="32"/>
        <v>0</v>
      </c>
    </row>
    <row r="173" spans="1:10" ht="15">
      <c r="A173" s="77" t="s">
        <v>163</v>
      </c>
      <c r="B173" s="75" t="s">
        <v>164</v>
      </c>
      <c r="C173" s="82" t="s">
        <v>283</v>
      </c>
      <c r="D173" s="82" t="s">
        <v>126</v>
      </c>
      <c r="E173" s="78">
        <f t="shared" si="30"/>
        <v>20.24</v>
      </c>
      <c r="F173" s="83">
        <v>505.99999999999994</v>
      </c>
      <c r="G173" s="84">
        <v>10</v>
      </c>
      <c r="H173" s="79"/>
      <c r="I173" s="80">
        <f t="shared" si="31"/>
        <v>0</v>
      </c>
      <c r="J173" s="92">
        <f t="shared" si="32"/>
        <v>0</v>
      </c>
    </row>
    <row r="174" spans="1:10" ht="15">
      <c r="A174" s="77" t="s">
        <v>165</v>
      </c>
      <c r="B174" s="75" t="s">
        <v>166</v>
      </c>
      <c r="C174" s="82" t="s">
        <v>273</v>
      </c>
      <c r="D174" s="82" t="s">
        <v>154</v>
      </c>
      <c r="E174" s="78">
        <f t="shared" si="30"/>
        <v>455.4</v>
      </c>
      <c r="F174" s="83">
        <v>455.4</v>
      </c>
      <c r="G174" s="84">
        <v>10</v>
      </c>
      <c r="H174" s="79"/>
      <c r="I174" s="80">
        <f t="shared" si="31"/>
        <v>0</v>
      </c>
      <c r="J174" s="92">
        <f t="shared" si="32"/>
        <v>0</v>
      </c>
    </row>
    <row r="175" spans="1:10" ht="15">
      <c r="A175" s="77" t="s">
        <v>167</v>
      </c>
      <c r="B175" s="75" t="s">
        <v>168</v>
      </c>
      <c r="C175" s="82" t="s">
        <v>277</v>
      </c>
      <c r="D175" s="82" t="s">
        <v>126</v>
      </c>
      <c r="E175" s="78">
        <f t="shared" si="30"/>
        <v>17.82</v>
      </c>
      <c r="F175" s="83">
        <v>445.5</v>
      </c>
      <c r="G175" s="84">
        <v>10</v>
      </c>
      <c r="H175" s="79"/>
      <c r="I175" s="80">
        <f t="shared" si="31"/>
        <v>0</v>
      </c>
      <c r="J175" s="92">
        <f t="shared" si="32"/>
        <v>0</v>
      </c>
    </row>
    <row r="176" spans="1:10" ht="15">
      <c r="A176" s="77" t="s">
        <v>169</v>
      </c>
      <c r="B176" s="75" t="s">
        <v>170</v>
      </c>
      <c r="C176" s="82" t="s">
        <v>274</v>
      </c>
      <c r="D176" s="82" t="s">
        <v>126</v>
      </c>
      <c r="E176" s="78">
        <f t="shared" si="30"/>
        <v>19.008000000000003</v>
      </c>
      <c r="F176" s="83">
        <v>475.20000000000005</v>
      </c>
      <c r="G176" s="84">
        <v>10</v>
      </c>
      <c r="H176" s="79"/>
      <c r="I176" s="80">
        <f t="shared" si="31"/>
        <v>0</v>
      </c>
      <c r="J176" s="92">
        <f t="shared" si="32"/>
        <v>0</v>
      </c>
    </row>
    <row r="177" spans="1:10" ht="15">
      <c r="A177" s="77">
        <v>7150</v>
      </c>
      <c r="B177" s="115" t="s">
        <v>457</v>
      </c>
      <c r="C177" s="82" t="s">
        <v>283</v>
      </c>
      <c r="D177" s="82">
        <v>15</v>
      </c>
      <c r="E177" s="78">
        <f t="shared" si="30"/>
        <v>34.32000000000001</v>
      </c>
      <c r="F177" s="83">
        <v>514.8000000000001</v>
      </c>
      <c r="G177" s="84">
        <v>10</v>
      </c>
      <c r="H177" s="79"/>
      <c r="I177" s="80">
        <f t="shared" si="31"/>
        <v>0</v>
      </c>
      <c r="J177" s="92">
        <f t="shared" si="32"/>
        <v>0</v>
      </c>
    </row>
    <row r="178" spans="1:10" ht="15">
      <c r="A178" s="77">
        <v>3054</v>
      </c>
      <c r="B178" s="86" t="s">
        <v>334</v>
      </c>
      <c r="C178" s="82" t="s">
        <v>293</v>
      </c>
      <c r="D178" s="82" t="s">
        <v>154</v>
      </c>
      <c r="E178" s="78">
        <f t="shared" si="30"/>
        <v>752.4</v>
      </c>
      <c r="F178" s="83">
        <v>752.4</v>
      </c>
      <c r="G178" s="84">
        <v>10</v>
      </c>
      <c r="H178" s="79"/>
      <c r="I178" s="80">
        <f t="shared" si="31"/>
        <v>0</v>
      </c>
      <c r="J178" s="92">
        <f t="shared" si="32"/>
        <v>0</v>
      </c>
    </row>
    <row r="179" spans="1:10" ht="15">
      <c r="A179" s="77" t="s">
        <v>171</v>
      </c>
      <c r="B179" s="75" t="s">
        <v>172</v>
      </c>
      <c r="C179" s="82" t="s">
        <v>293</v>
      </c>
      <c r="D179" s="82" t="s">
        <v>154</v>
      </c>
      <c r="E179" s="78">
        <f t="shared" si="30"/>
        <v>752.4</v>
      </c>
      <c r="F179" s="83">
        <v>752.4</v>
      </c>
      <c r="G179" s="84">
        <v>10</v>
      </c>
      <c r="H179" s="79"/>
      <c r="I179" s="80">
        <f t="shared" si="31"/>
        <v>0</v>
      </c>
      <c r="J179" s="92">
        <f t="shared" si="32"/>
        <v>0</v>
      </c>
    </row>
    <row r="180" spans="1:10" ht="15">
      <c r="A180" s="77" t="s">
        <v>173</v>
      </c>
      <c r="B180" s="75" t="s">
        <v>174</v>
      </c>
      <c r="C180" s="82" t="s">
        <v>293</v>
      </c>
      <c r="D180" s="82" t="s">
        <v>154</v>
      </c>
      <c r="E180" s="78">
        <f t="shared" si="30"/>
        <v>782.1</v>
      </c>
      <c r="F180" s="83">
        <v>782.1</v>
      </c>
      <c r="G180" s="84">
        <v>10</v>
      </c>
      <c r="H180" s="79"/>
      <c r="I180" s="80">
        <f t="shared" si="31"/>
        <v>0</v>
      </c>
      <c r="J180" s="92">
        <f t="shared" si="32"/>
        <v>0</v>
      </c>
    </row>
    <row r="181" spans="1:10" ht="15">
      <c r="A181" s="77" t="s">
        <v>175</v>
      </c>
      <c r="B181" s="75" t="s">
        <v>176</v>
      </c>
      <c r="C181" s="82" t="s">
        <v>283</v>
      </c>
      <c r="D181" s="82" t="s">
        <v>26</v>
      </c>
      <c r="E181" s="78">
        <f t="shared" si="30"/>
        <v>56.42999999999999</v>
      </c>
      <c r="F181" s="83">
        <v>564.3</v>
      </c>
      <c r="G181" s="84">
        <v>10</v>
      </c>
      <c r="H181" s="79"/>
      <c r="I181" s="80">
        <f t="shared" si="31"/>
        <v>0</v>
      </c>
      <c r="J181" s="92">
        <f t="shared" si="32"/>
        <v>0</v>
      </c>
    </row>
    <row r="182" spans="1:10" ht="15">
      <c r="A182" s="77" t="s">
        <v>177</v>
      </c>
      <c r="B182" s="75" t="s">
        <v>178</v>
      </c>
      <c r="C182" s="82" t="s">
        <v>294</v>
      </c>
      <c r="D182" s="82" t="s">
        <v>26</v>
      </c>
      <c r="E182" s="78">
        <f t="shared" si="30"/>
        <v>48.510000000000005</v>
      </c>
      <c r="F182" s="83">
        <v>485.1</v>
      </c>
      <c r="G182" s="84">
        <v>10</v>
      </c>
      <c r="H182" s="79"/>
      <c r="I182" s="80">
        <f t="shared" si="31"/>
        <v>0</v>
      </c>
      <c r="J182" s="92">
        <f t="shared" si="32"/>
        <v>0</v>
      </c>
    </row>
    <row r="183" spans="1:10" ht="15">
      <c r="A183" s="77" t="s">
        <v>179</v>
      </c>
      <c r="B183" s="75" t="s">
        <v>180</v>
      </c>
      <c r="C183" s="82" t="s">
        <v>294</v>
      </c>
      <c r="D183" s="82" t="s">
        <v>26</v>
      </c>
      <c r="E183" s="78">
        <f t="shared" si="30"/>
        <v>48.510000000000005</v>
      </c>
      <c r="F183" s="83">
        <v>485.1</v>
      </c>
      <c r="G183" s="84">
        <v>10</v>
      </c>
      <c r="H183" s="79"/>
      <c r="I183" s="80">
        <f t="shared" si="31"/>
        <v>0</v>
      </c>
      <c r="J183" s="92">
        <f t="shared" si="32"/>
        <v>0</v>
      </c>
    </row>
    <row r="184" spans="1:10" ht="15">
      <c r="A184" s="77" t="s">
        <v>181</v>
      </c>
      <c r="B184" s="75" t="s">
        <v>182</v>
      </c>
      <c r="C184" s="82" t="s">
        <v>294</v>
      </c>
      <c r="D184" s="82" t="s">
        <v>26</v>
      </c>
      <c r="E184" s="78">
        <f t="shared" si="30"/>
        <v>48.510000000000005</v>
      </c>
      <c r="F184" s="83">
        <v>485.1</v>
      </c>
      <c r="G184" s="84">
        <v>10</v>
      </c>
      <c r="H184" s="79"/>
      <c r="I184" s="80">
        <f t="shared" si="31"/>
        <v>0</v>
      </c>
      <c r="J184" s="92">
        <f t="shared" si="32"/>
        <v>0</v>
      </c>
    </row>
    <row r="185" spans="1:10" ht="15">
      <c r="A185" s="77">
        <v>3085</v>
      </c>
      <c r="B185" s="115" t="s">
        <v>458</v>
      </c>
      <c r="C185" s="82" t="s">
        <v>294</v>
      </c>
      <c r="D185" s="82" t="s">
        <v>26</v>
      </c>
      <c r="E185" s="78">
        <f>F185/D185</f>
        <v>48.510000000000005</v>
      </c>
      <c r="F185" s="83">
        <v>485.1</v>
      </c>
      <c r="G185" s="84">
        <v>10</v>
      </c>
      <c r="H185" s="79"/>
      <c r="I185" s="80">
        <f>H185*F185</f>
        <v>0</v>
      </c>
      <c r="J185" s="92">
        <f>D185*H185</f>
        <v>0</v>
      </c>
    </row>
    <row r="186" spans="1:10" ht="15">
      <c r="A186" s="77">
        <v>3104</v>
      </c>
      <c r="B186" s="115" t="s">
        <v>459</v>
      </c>
      <c r="C186" s="82" t="s">
        <v>272</v>
      </c>
      <c r="D186" s="82" t="s">
        <v>140</v>
      </c>
      <c r="E186" s="78">
        <f>F186/D186</f>
        <v>30.36</v>
      </c>
      <c r="F186" s="83">
        <v>455.4</v>
      </c>
      <c r="G186" s="84">
        <v>10</v>
      </c>
      <c r="H186" s="79"/>
      <c r="I186" s="80">
        <f>H186*F186</f>
        <v>0</v>
      </c>
      <c r="J186" s="92">
        <f>D186*H186</f>
        <v>0</v>
      </c>
    </row>
    <row r="187" spans="1:10" ht="15">
      <c r="A187" s="77" t="s">
        <v>183</v>
      </c>
      <c r="B187" s="75" t="s">
        <v>184</v>
      </c>
      <c r="C187" s="82" t="s">
        <v>272</v>
      </c>
      <c r="D187" s="82" t="s">
        <v>140</v>
      </c>
      <c r="E187" s="78">
        <f t="shared" si="30"/>
        <v>30.36</v>
      </c>
      <c r="F187" s="83">
        <v>455.4</v>
      </c>
      <c r="G187" s="84">
        <v>10</v>
      </c>
      <c r="H187" s="79"/>
      <c r="I187" s="80">
        <f t="shared" si="31"/>
        <v>0</v>
      </c>
      <c r="J187" s="92">
        <f t="shared" si="32"/>
        <v>0</v>
      </c>
    </row>
    <row r="188" spans="1:10" ht="15">
      <c r="A188" s="77" t="s">
        <v>185</v>
      </c>
      <c r="B188" s="75" t="s">
        <v>186</v>
      </c>
      <c r="C188" s="82" t="s">
        <v>272</v>
      </c>
      <c r="D188" s="82" t="s">
        <v>140</v>
      </c>
      <c r="E188" s="78">
        <f t="shared" si="30"/>
        <v>30.36</v>
      </c>
      <c r="F188" s="83">
        <v>455.4</v>
      </c>
      <c r="G188" s="84">
        <v>10</v>
      </c>
      <c r="H188" s="79"/>
      <c r="I188" s="80">
        <f t="shared" si="31"/>
        <v>0</v>
      </c>
      <c r="J188" s="92">
        <f t="shared" si="32"/>
        <v>0</v>
      </c>
    </row>
    <row r="189" spans="1:10" ht="15">
      <c r="A189" s="77" t="s">
        <v>187</v>
      </c>
      <c r="B189" s="75" t="s">
        <v>188</v>
      </c>
      <c r="C189" s="82" t="s">
        <v>277</v>
      </c>
      <c r="D189" s="82" t="s">
        <v>126</v>
      </c>
      <c r="E189" s="78">
        <f t="shared" si="30"/>
        <v>19.008000000000003</v>
      </c>
      <c r="F189" s="83">
        <v>475.20000000000005</v>
      </c>
      <c r="G189" s="84">
        <v>10</v>
      </c>
      <c r="H189" s="79"/>
      <c r="I189" s="80">
        <f t="shared" si="31"/>
        <v>0</v>
      </c>
      <c r="J189" s="92">
        <f t="shared" si="32"/>
        <v>0</v>
      </c>
    </row>
    <row r="190" spans="1:10" ht="15">
      <c r="A190" s="77" t="s">
        <v>196</v>
      </c>
      <c r="B190" s="75" t="s">
        <v>197</v>
      </c>
      <c r="C190" s="82" t="s">
        <v>274</v>
      </c>
      <c r="D190" s="82" t="s">
        <v>126</v>
      </c>
      <c r="E190" s="78">
        <f t="shared" si="30"/>
        <v>17.028</v>
      </c>
      <c r="F190" s="83">
        <v>425.7</v>
      </c>
      <c r="G190" s="84">
        <v>10</v>
      </c>
      <c r="H190" s="79"/>
      <c r="I190" s="80">
        <f t="shared" si="31"/>
        <v>0</v>
      </c>
      <c r="J190" s="92">
        <f t="shared" si="32"/>
        <v>0</v>
      </c>
    </row>
    <row r="191" spans="1:10" ht="15">
      <c r="A191" s="77">
        <v>3125</v>
      </c>
      <c r="B191" s="75" t="s">
        <v>198</v>
      </c>
      <c r="C191" s="82" t="s">
        <v>314</v>
      </c>
      <c r="D191" s="82" t="s">
        <v>154</v>
      </c>
      <c r="E191" s="78">
        <f t="shared" si="30"/>
        <v>752.4</v>
      </c>
      <c r="F191" s="83">
        <v>752.4</v>
      </c>
      <c r="G191" s="84">
        <v>10</v>
      </c>
      <c r="H191" s="79"/>
      <c r="I191" s="80">
        <f t="shared" si="31"/>
        <v>0</v>
      </c>
      <c r="J191" s="92">
        <f t="shared" si="32"/>
        <v>0</v>
      </c>
    </row>
    <row r="192" spans="1:10" ht="15">
      <c r="A192" s="77" t="s">
        <v>460</v>
      </c>
      <c r="B192" s="75" t="s">
        <v>198</v>
      </c>
      <c r="C192" s="82" t="s">
        <v>288</v>
      </c>
      <c r="D192" s="82" t="s">
        <v>154</v>
      </c>
      <c r="E192" s="78">
        <f>F192/D192</f>
        <v>544.5</v>
      </c>
      <c r="F192" s="83">
        <v>544.5</v>
      </c>
      <c r="G192" s="84">
        <v>10</v>
      </c>
      <c r="H192" s="79"/>
      <c r="I192" s="80">
        <f>H192*F192</f>
        <v>0</v>
      </c>
      <c r="J192" s="92">
        <f>D192*H192</f>
        <v>0</v>
      </c>
    </row>
    <row r="193" spans="1:10" ht="15">
      <c r="A193" s="77" t="s">
        <v>199</v>
      </c>
      <c r="B193" s="75" t="s">
        <v>200</v>
      </c>
      <c r="C193" s="82" t="s">
        <v>272</v>
      </c>
      <c r="D193" s="82" t="s">
        <v>126</v>
      </c>
      <c r="E193" s="78">
        <f t="shared" si="30"/>
        <v>17.82</v>
      </c>
      <c r="F193" s="83">
        <v>445.5</v>
      </c>
      <c r="G193" s="84">
        <v>10</v>
      </c>
      <c r="H193" s="79"/>
      <c r="I193" s="80">
        <f t="shared" si="31"/>
        <v>0</v>
      </c>
      <c r="J193" s="92">
        <f t="shared" si="32"/>
        <v>0</v>
      </c>
    </row>
    <row r="194" spans="1:10" ht="15">
      <c r="A194" s="77" t="s">
        <v>201</v>
      </c>
      <c r="B194" s="75" t="s">
        <v>202</v>
      </c>
      <c r="C194" s="82" t="s">
        <v>277</v>
      </c>
      <c r="D194" s="82" t="s">
        <v>140</v>
      </c>
      <c r="E194" s="78">
        <f t="shared" si="30"/>
        <v>33.66</v>
      </c>
      <c r="F194" s="83">
        <v>504.9</v>
      </c>
      <c r="G194" s="84">
        <v>10</v>
      </c>
      <c r="H194" s="79"/>
      <c r="I194" s="80">
        <f t="shared" si="31"/>
        <v>0</v>
      </c>
      <c r="J194" s="92">
        <f t="shared" si="32"/>
        <v>0</v>
      </c>
    </row>
    <row r="195" spans="1:10" ht="15">
      <c r="A195" s="77" t="s">
        <v>203</v>
      </c>
      <c r="B195" s="75" t="s">
        <v>204</v>
      </c>
      <c r="C195" s="82" t="s">
        <v>283</v>
      </c>
      <c r="D195" s="82" t="s">
        <v>126</v>
      </c>
      <c r="E195" s="78">
        <f t="shared" si="30"/>
        <v>22.572</v>
      </c>
      <c r="F195" s="83">
        <v>564.3</v>
      </c>
      <c r="G195" s="84">
        <v>10</v>
      </c>
      <c r="H195" s="79"/>
      <c r="I195" s="80">
        <f t="shared" si="31"/>
        <v>0</v>
      </c>
      <c r="J195" s="92">
        <f t="shared" si="32"/>
        <v>0</v>
      </c>
    </row>
    <row r="196" spans="1:10" ht="15">
      <c r="A196" s="77" t="s">
        <v>205</v>
      </c>
      <c r="B196" s="75" t="s">
        <v>206</v>
      </c>
      <c r="C196" s="82" t="s">
        <v>277</v>
      </c>
      <c r="D196" s="82" t="s">
        <v>126</v>
      </c>
      <c r="E196" s="78">
        <f t="shared" si="30"/>
        <v>17.82</v>
      </c>
      <c r="F196" s="83">
        <v>445.5</v>
      </c>
      <c r="G196" s="84">
        <v>10</v>
      </c>
      <c r="H196" s="79"/>
      <c r="I196" s="80">
        <f t="shared" si="31"/>
        <v>0</v>
      </c>
      <c r="J196" s="92">
        <f t="shared" si="32"/>
        <v>0</v>
      </c>
    </row>
    <row r="197" spans="1:10" ht="15">
      <c r="A197" s="77" t="s">
        <v>207</v>
      </c>
      <c r="B197" s="75" t="s">
        <v>208</v>
      </c>
      <c r="C197" s="82" t="s">
        <v>272</v>
      </c>
      <c r="D197" s="82" t="s">
        <v>140</v>
      </c>
      <c r="E197" s="78">
        <f t="shared" si="30"/>
        <v>38.940000000000005</v>
      </c>
      <c r="F197" s="83">
        <v>584.1</v>
      </c>
      <c r="G197" s="84">
        <v>10</v>
      </c>
      <c r="H197" s="79"/>
      <c r="I197" s="80">
        <f t="shared" si="31"/>
        <v>0</v>
      </c>
      <c r="J197" s="92">
        <f t="shared" si="32"/>
        <v>0</v>
      </c>
    </row>
    <row r="198" spans="1:10" ht="15">
      <c r="A198" s="77" t="s">
        <v>209</v>
      </c>
      <c r="B198" s="75" t="s">
        <v>210</v>
      </c>
      <c r="C198" s="82" t="s">
        <v>283</v>
      </c>
      <c r="D198" s="82" t="s">
        <v>140</v>
      </c>
      <c r="E198" s="78">
        <f t="shared" si="30"/>
        <v>45.540000000000006</v>
      </c>
      <c r="F198" s="83">
        <v>683.1000000000001</v>
      </c>
      <c r="G198" s="84">
        <v>10</v>
      </c>
      <c r="H198" s="79"/>
      <c r="I198" s="80">
        <f t="shared" si="31"/>
        <v>0</v>
      </c>
      <c r="J198" s="92">
        <f t="shared" si="32"/>
        <v>0</v>
      </c>
    </row>
    <row r="199" spans="1:10" ht="15">
      <c r="A199" s="77" t="s">
        <v>211</v>
      </c>
      <c r="B199" s="75" t="s">
        <v>212</v>
      </c>
      <c r="C199" s="82" t="s">
        <v>283</v>
      </c>
      <c r="D199" s="82" t="s">
        <v>140</v>
      </c>
      <c r="E199" s="78">
        <f t="shared" si="30"/>
        <v>45.540000000000006</v>
      </c>
      <c r="F199" s="83">
        <v>683.1000000000001</v>
      </c>
      <c r="G199" s="84">
        <v>10</v>
      </c>
      <c r="H199" s="79"/>
      <c r="I199" s="80">
        <f t="shared" si="31"/>
        <v>0</v>
      </c>
      <c r="J199" s="92">
        <f t="shared" si="32"/>
        <v>0</v>
      </c>
    </row>
    <row r="200" spans="1:10" ht="15">
      <c r="A200" s="77" t="s">
        <v>213</v>
      </c>
      <c r="B200" s="75" t="s">
        <v>214</v>
      </c>
      <c r="C200" s="82" t="s">
        <v>283</v>
      </c>
      <c r="D200" s="82" t="s">
        <v>140</v>
      </c>
      <c r="E200" s="78">
        <f t="shared" si="30"/>
        <v>45.540000000000006</v>
      </c>
      <c r="F200" s="83">
        <v>683.1000000000001</v>
      </c>
      <c r="G200" s="84">
        <v>10</v>
      </c>
      <c r="H200" s="79"/>
      <c r="I200" s="80">
        <f t="shared" si="31"/>
        <v>0</v>
      </c>
      <c r="J200" s="92">
        <f t="shared" si="32"/>
        <v>0</v>
      </c>
    </row>
    <row r="201" spans="1:10" ht="15">
      <c r="A201" s="77" t="s">
        <v>215</v>
      </c>
      <c r="B201" s="75" t="s">
        <v>216</v>
      </c>
      <c r="C201" s="82" t="s">
        <v>283</v>
      </c>
      <c r="D201" s="82" t="s">
        <v>126</v>
      </c>
      <c r="E201" s="78">
        <f t="shared" si="30"/>
        <v>27.324000000000005</v>
      </c>
      <c r="F201" s="83">
        <v>683.1000000000001</v>
      </c>
      <c r="G201" s="84">
        <v>10</v>
      </c>
      <c r="H201" s="79"/>
      <c r="I201" s="80">
        <f t="shared" si="31"/>
        <v>0</v>
      </c>
      <c r="J201" s="92">
        <f t="shared" si="32"/>
        <v>0</v>
      </c>
    </row>
    <row r="202" spans="1:10" ht="15">
      <c r="A202" s="77" t="s">
        <v>217</v>
      </c>
      <c r="B202" s="75" t="s">
        <v>218</v>
      </c>
      <c r="C202" s="82" t="s">
        <v>282</v>
      </c>
      <c r="D202" s="82" t="s">
        <v>26</v>
      </c>
      <c r="E202" s="78">
        <f t="shared" si="30"/>
        <v>58.410000000000004</v>
      </c>
      <c r="F202" s="83">
        <v>584.1</v>
      </c>
      <c r="G202" s="84">
        <v>10</v>
      </c>
      <c r="H202" s="79"/>
      <c r="I202" s="80">
        <f t="shared" si="31"/>
        <v>0</v>
      </c>
      <c r="J202" s="92">
        <f t="shared" si="32"/>
        <v>0</v>
      </c>
    </row>
    <row r="203" spans="1:10" ht="15">
      <c r="A203" s="73" t="s">
        <v>318</v>
      </c>
      <c r="B203" s="74" t="s">
        <v>404</v>
      </c>
      <c r="C203" s="74"/>
      <c r="D203" s="28"/>
      <c r="E203" s="28"/>
      <c r="F203" s="59"/>
      <c r="G203" s="31"/>
      <c r="H203" s="31"/>
      <c r="I203" s="28"/>
      <c r="J203" s="28"/>
    </row>
    <row r="204" spans="1:10" ht="15">
      <c r="A204" s="77" t="s">
        <v>189</v>
      </c>
      <c r="B204" s="75" t="s">
        <v>365</v>
      </c>
      <c r="C204" s="82" t="s">
        <v>282</v>
      </c>
      <c r="D204" s="82" t="s">
        <v>154</v>
      </c>
      <c r="E204" s="78">
        <f aca="true" t="shared" si="33" ref="E204:E211">F204/D204</f>
        <v>455.4</v>
      </c>
      <c r="F204" s="83">
        <v>455.4</v>
      </c>
      <c r="G204" s="84">
        <v>10</v>
      </c>
      <c r="H204" s="79"/>
      <c r="I204" s="80">
        <f t="shared" si="31"/>
        <v>0</v>
      </c>
      <c r="J204" s="92">
        <f t="shared" si="32"/>
        <v>0</v>
      </c>
    </row>
    <row r="205" spans="1:10" ht="15">
      <c r="A205" s="77" t="s">
        <v>190</v>
      </c>
      <c r="B205" s="75" t="s">
        <v>366</v>
      </c>
      <c r="C205" s="82" t="s">
        <v>282</v>
      </c>
      <c r="D205" s="82" t="s">
        <v>154</v>
      </c>
      <c r="E205" s="78">
        <f t="shared" si="33"/>
        <v>455.4</v>
      </c>
      <c r="F205" s="83">
        <v>455.4</v>
      </c>
      <c r="G205" s="84">
        <v>10</v>
      </c>
      <c r="H205" s="79"/>
      <c r="I205" s="80">
        <f t="shared" si="31"/>
        <v>0</v>
      </c>
      <c r="J205" s="92">
        <f t="shared" si="32"/>
        <v>0</v>
      </c>
    </row>
    <row r="206" spans="1:10" ht="15">
      <c r="A206" s="77" t="s">
        <v>191</v>
      </c>
      <c r="B206" s="75" t="s">
        <v>367</v>
      </c>
      <c r="C206" s="82" t="s">
        <v>282</v>
      </c>
      <c r="D206" s="82" t="s">
        <v>154</v>
      </c>
      <c r="E206" s="78">
        <f t="shared" si="33"/>
        <v>455.4</v>
      </c>
      <c r="F206" s="83">
        <v>455.4</v>
      </c>
      <c r="G206" s="84">
        <v>10</v>
      </c>
      <c r="H206" s="79"/>
      <c r="I206" s="80">
        <f t="shared" si="31"/>
        <v>0</v>
      </c>
      <c r="J206" s="92">
        <f t="shared" si="32"/>
        <v>0</v>
      </c>
    </row>
    <row r="207" spans="1:10" ht="15">
      <c r="A207" s="77" t="s">
        <v>192</v>
      </c>
      <c r="B207" s="75" t="s">
        <v>368</v>
      </c>
      <c r="C207" s="82" t="s">
        <v>282</v>
      </c>
      <c r="D207" s="82" t="s">
        <v>154</v>
      </c>
      <c r="E207" s="78">
        <f t="shared" si="33"/>
        <v>455.4</v>
      </c>
      <c r="F207" s="83">
        <v>455.4</v>
      </c>
      <c r="G207" s="84">
        <v>10</v>
      </c>
      <c r="H207" s="79"/>
      <c r="I207" s="80">
        <f t="shared" si="31"/>
        <v>0</v>
      </c>
      <c r="J207" s="92">
        <f t="shared" si="32"/>
        <v>0</v>
      </c>
    </row>
    <row r="208" spans="1:10" ht="15">
      <c r="A208" s="69">
        <v>7686</v>
      </c>
      <c r="B208" s="115" t="s">
        <v>401</v>
      </c>
      <c r="C208" s="82" t="s">
        <v>282</v>
      </c>
      <c r="D208" s="82" t="s">
        <v>154</v>
      </c>
      <c r="E208" s="78">
        <f t="shared" si="33"/>
        <v>455.4</v>
      </c>
      <c r="F208" s="83">
        <v>455.4</v>
      </c>
      <c r="G208" s="84">
        <v>10</v>
      </c>
      <c r="H208" s="79"/>
      <c r="I208" s="80">
        <f>H208*F208</f>
        <v>0</v>
      </c>
      <c r="J208" s="92">
        <f>D208*H208</f>
        <v>0</v>
      </c>
    </row>
    <row r="209" spans="1:10" ht="15">
      <c r="A209" s="77" t="s">
        <v>193</v>
      </c>
      <c r="B209" s="75" t="s">
        <v>369</v>
      </c>
      <c r="C209" s="82" t="s">
        <v>282</v>
      </c>
      <c r="D209" s="82" t="s">
        <v>154</v>
      </c>
      <c r="E209" s="78">
        <f t="shared" si="33"/>
        <v>455.4</v>
      </c>
      <c r="F209" s="83">
        <v>455.4</v>
      </c>
      <c r="G209" s="84">
        <v>10</v>
      </c>
      <c r="H209" s="79"/>
      <c r="I209" s="80">
        <f t="shared" si="31"/>
        <v>0</v>
      </c>
      <c r="J209" s="92">
        <f t="shared" si="32"/>
        <v>0</v>
      </c>
    </row>
    <row r="210" spans="1:10" ht="15">
      <c r="A210" s="77" t="s">
        <v>194</v>
      </c>
      <c r="B210" s="75" t="s">
        <v>370</v>
      </c>
      <c r="C210" s="82" t="s">
        <v>282</v>
      </c>
      <c r="D210" s="82" t="s">
        <v>154</v>
      </c>
      <c r="E210" s="78">
        <f t="shared" si="33"/>
        <v>455.4</v>
      </c>
      <c r="F210" s="83">
        <v>455.4</v>
      </c>
      <c r="G210" s="84">
        <v>10</v>
      </c>
      <c r="H210" s="79"/>
      <c r="I210" s="80">
        <f t="shared" si="31"/>
        <v>0</v>
      </c>
      <c r="J210" s="92">
        <f t="shared" si="32"/>
        <v>0</v>
      </c>
    </row>
    <row r="211" spans="1:10" ht="15">
      <c r="A211" s="77" t="s">
        <v>195</v>
      </c>
      <c r="B211" s="75" t="s">
        <v>371</v>
      </c>
      <c r="C211" s="82" t="s">
        <v>282</v>
      </c>
      <c r="D211" s="82" t="s">
        <v>154</v>
      </c>
      <c r="E211" s="78">
        <f t="shared" si="33"/>
        <v>455.4</v>
      </c>
      <c r="F211" s="83">
        <v>455.4</v>
      </c>
      <c r="G211" s="84">
        <v>10</v>
      </c>
      <c r="H211" s="79"/>
      <c r="I211" s="80">
        <f t="shared" si="31"/>
        <v>0</v>
      </c>
      <c r="J211" s="92">
        <f t="shared" si="32"/>
        <v>0</v>
      </c>
    </row>
    <row r="212" spans="1:10" ht="15">
      <c r="A212" s="73" t="s">
        <v>318</v>
      </c>
      <c r="B212" s="74" t="s">
        <v>580</v>
      </c>
      <c r="C212" s="74"/>
      <c r="D212" s="28"/>
      <c r="E212" s="28"/>
      <c r="F212" s="59"/>
      <c r="G212" s="31"/>
      <c r="H212" s="31"/>
      <c r="I212" s="28"/>
      <c r="J212" s="28"/>
    </row>
    <row r="213" spans="1:10" ht="15">
      <c r="A213" s="77">
        <v>4140</v>
      </c>
      <c r="B213" s="115" t="s">
        <v>786</v>
      </c>
      <c r="C213" s="82" t="s">
        <v>282</v>
      </c>
      <c r="D213" s="82">
        <v>10</v>
      </c>
      <c r="E213" s="78">
        <f aca="true" t="shared" si="34" ref="E213:E231">F213/D213</f>
        <v>50.489999999999995</v>
      </c>
      <c r="F213" s="83">
        <v>504.9</v>
      </c>
      <c r="G213" s="84">
        <v>10</v>
      </c>
      <c r="H213" s="79"/>
      <c r="I213" s="80">
        <f aca="true" t="shared" si="35" ref="I213:I231">H213*F213</f>
        <v>0</v>
      </c>
      <c r="J213" s="92">
        <f aca="true" t="shared" si="36" ref="J213:J231">D213*H213</f>
        <v>0</v>
      </c>
    </row>
    <row r="214" spans="1:10" ht="15">
      <c r="A214" s="77">
        <v>4141</v>
      </c>
      <c r="B214" s="115" t="s">
        <v>581</v>
      </c>
      <c r="C214" s="82" t="s">
        <v>282</v>
      </c>
      <c r="D214" s="82">
        <v>5</v>
      </c>
      <c r="E214" s="78">
        <f t="shared" si="34"/>
        <v>100.97999999999999</v>
      </c>
      <c r="F214" s="83">
        <v>504.9</v>
      </c>
      <c r="G214" s="84">
        <v>10</v>
      </c>
      <c r="H214" s="79"/>
      <c r="I214" s="80">
        <f t="shared" si="35"/>
        <v>0</v>
      </c>
      <c r="J214" s="92">
        <f t="shared" si="36"/>
        <v>0</v>
      </c>
    </row>
    <row r="215" spans="1:10" ht="15">
      <c r="A215" s="77">
        <v>4142</v>
      </c>
      <c r="B215" s="115" t="s">
        <v>582</v>
      </c>
      <c r="C215" s="82" t="s">
        <v>282</v>
      </c>
      <c r="D215" s="82">
        <v>5</v>
      </c>
      <c r="E215" s="78">
        <f t="shared" si="34"/>
        <v>100.97999999999999</v>
      </c>
      <c r="F215" s="83">
        <v>504.9</v>
      </c>
      <c r="G215" s="84">
        <v>10</v>
      </c>
      <c r="H215" s="79"/>
      <c r="I215" s="80">
        <f t="shared" si="35"/>
        <v>0</v>
      </c>
      <c r="J215" s="92">
        <f t="shared" si="36"/>
        <v>0</v>
      </c>
    </row>
    <row r="216" spans="1:10" ht="15">
      <c r="A216" s="77">
        <v>4143</v>
      </c>
      <c r="B216" s="115" t="s">
        <v>583</v>
      </c>
      <c r="C216" s="82" t="s">
        <v>282</v>
      </c>
      <c r="D216" s="82">
        <v>5</v>
      </c>
      <c r="E216" s="78">
        <f t="shared" si="34"/>
        <v>100.97999999999999</v>
      </c>
      <c r="F216" s="83">
        <v>504.9</v>
      </c>
      <c r="G216" s="84">
        <v>10</v>
      </c>
      <c r="H216" s="79"/>
      <c r="I216" s="80">
        <f t="shared" si="35"/>
        <v>0</v>
      </c>
      <c r="J216" s="92">
        <f t="shared" si="36"/>
        <v>0</v>
      </c>
    </row>
    <row r="217" spans="1:10" ht="15">
      <c r="A217" s="77">
        <v>4145</v>
      </c>
      <c r="B217" s="117" t="s">
        <v>584</v>
      </c>
      <c r="C217" s="82" t="s">
        <v>282</v>
      </c>
      <c r="D217" s="82" t="s">
        <v>154</v>
      </c>
      <c r="E217" s="78">
        <f t="shared" si="34"/>
        <v>900.9</v>
      </c>
      <c r="F217" s="83">
        <v>900.9</v>
      </c>
      <c r="G217" s="84">
        <v>8</v>
      </c>
      <c r="H217" s="79"/>
      <c r="I217" s="80">
        <f t="shared" si="35"/>
        <v>0</v>
      </c>
      <c r="J217" s="92">
        <f t="shared" si="36"/>
        <v>0</v>
      </c>
    </row>
    <row r="218" spans="1:10" ht="15">
      <c r="A218" s="77">
        <v>4146</v>
      </c>
      <c r="B218" s="117" t="s">
        <v>585</v>
      </c>
      <c r="C218" s="82" t="s">
        <v>282</v>
      </c>
      <c r="D218" s="82" t="s">
        <v>154</v>
      </c>
      <c r="E218" s="78">
        <f t="shared" si="34"/>
        <v>900.9</v>
      </c>
      <c r="F218" s="83">
        <v>900.9</v>
      </c>
      <c r="G218" s="84">
        <v>8</v>
      </c>
      <c r="H218" s="79"/>
      <c r="I218" s="80">
        <f t="shared" si="35"/>
        <v>0</v>
      </c>
      <c r="J218" s="92">
        <f t="shared" si="36"/>
        <v>0</v>
      </c>
    </row>
    <row r="219" spans="1:10" ht="15">
      <c r="A219" s="77">
        <v>4147</v>
      </c>
      <c r="B219" s="117" t="s">
        <v>586</v>
      </c>
      <c r="C219" s="82" t="s">
        <v>282</v>
      </c>
      <c r="D219" s="82" t="s">
        <v>154</v>
      </c>
      <c r="E219" s="78">
        <f t="shared" si="34"/>
        <v>900.9</v>
      </c>
      <c r="F219" s="83">
        <v>900.9</v>
      </c>
      <c r="G219" s="84">
        <v>8</v>
      </c>
      <c r="H219" s="79"/>
      <c r="I219" s="80">
        <f t="shared" si="35"/>
        <v>0</v>
      </c>
      <c r="J219" s="92">
        <f t="shared" si="36"/>
        <v>0</v>
      </c>
    </row>
    <row r="220" spans="1:10" ht="15">
      <c r="A220" s="77">
        <v>4148</v>
      </c>
      <c r="B220" s="117" t="s">
        <v>587</v>
      </c>
      <c r="C220" s="82" t="s">
        <v>282</v>
      </c>
      <c r="D220" s="82" t="s">
        <v>154</v>
      </c>
      <c r="E220" s="78">
        <f t="shared" si="34"/>
        <v>900.9</v>
      </c>
      <c r="F220" s="83">
        <v>900.9</v>
      </c>
      <c r="G220" s="84">
        <v>8</v>
      </c>
      <c r="H220" s="79"/>
      <c r="I220" s="80">
        <f t="shared" si="35"/>
        <v>0</v>
      </c>
      <c r="J220" s="92">
        <f t="shared" si="36"/>
        <v>0</v>
      </c>
    </row>
    <row r="221" spans="1:10" ht="15">
      <c r="A221" s="77">
        <v>4149</v>
      </c>
      <c r="B221" s="117" t="s">
        <v>588</v>
      </c>
      <c r="C221" s="82" t="s">
        <v>282</v>
      </c>
      <c r="D221" s="82" t="s">
        <v>154</v>
      </c>
      <c r="E221" s="78">
        <f t="shared" si="34"/>
        <v>900.9</v>
      </c>
      <c r="F221" s="83">
        <v>900.9</v>
      </c>
      <c r="G221" s="84">
        <v>8</v>
      </c>
      <c r="H221" s="79"/>
      <c r="I221" s="80">
        <f t="shared" si="35"/>
        <v>0</v>
      </c>
      <c r="J221" s="92">
        <f t="shared" si="36"/>
        <v>0</v>
      </c>
    </row>
    <row r="222" spans="1:10" ht="15">
      <c r="A222" s="77">
        <v>4150</v>
      </c>
      <c r="B222" s="117" t="s">
        <v>589</v>
      </c>
      <c r="C222" s="82" t="s">
        <v>282</v>
      </c>
      <c r="D222" s="82">
        <v>10</v>
      </c>
      <c r="E222" s="78">
        <f t="shared" si="34"/>
        <v>54.45</v>
      </c>
      <c r="F222" s="83">
        <v>544.5</v>
      </c>
      <c r="G222" s="84">
        <v>10</v>
      </c>
      <c r="H222" s="79"/>
      <c r="I222" s="80">
        <f t="shared" si="35"/>
        <v>0</v>
      </c>
      <c r="J222" s="92">
        <f t="shared" si="36"/>
        <v>0</v>
      </c>
    </row>
    <row r="223" spans="1:10" ht="15">
      <c r="A223" s="77">
        <v>4151</v>
      </c>
      <c r="B223" s="117" t="s">
        <v>590</v>
      </c>
      <c r="C223" s="82" t="s">
        <v>282</v>
      </c>
      <c r="D223" s="82">
        <v>1</v>
      </c>
      <c r="E223" s="78">
        <f t="shared" si="34"/>
        <v>1009.8</v>
      </c>
      <c r="F223" s="83">
        <v>1009.8</v>
      </c>
      <c r="G223" s="84">
        <v>8</v>
      </c>
      <c r="H223" s="79"/>
      <c r="I223" s="80">
        <f t="shared" si="35"/>
        <v>0</v>
      </c>
      <c r="J223" s="92">
        <f t="shared" si="36"/>
        <v>0</v>
      </c>
    </row>
    <row r="224" spans="1:10" ht="15">
      <c r="A224" s="77">
        <v>4152</v>
      </c>
      <c r="B224" s="117" t="s">
        <v>591</v>
      </c>
      <c r="C224" s="82" t="s">
        <v>282</v>
      </c>
      <c r="D224" s="82" t="s">
        <v>154</v>
      </c>
      <c r="E224" s="78">
        <f t="shared" si="34"/>
        <v>1009.8</v>
      </c>
      <c r="F224" s="83">
        <v>1009.8</v>
      </c>
      <c r="G224" s="84">
        <v>8</v>
      </c>
      <c r="H224" s="79"/>
      <c r="I224" s="80">
        <f t="shared" si="35"/>
        <v>0</v>
      </c>
      <c r="J224" s="92">
        <f t="shared" si="36"/>
        <v>0</v>
      </c>
    </row>
    <row r="225" spans="1:10" ht="15">
      <c r="A225" s="77">
        <v>3316</v>
      </c>
      <c r="B225" s="117" t="s">
        <v>592</v>
      </c>
      <c r="C225" s="82" t="s">
        <v>282</v>
      </c>
      <c r="D225" s="82" t="s">
        <v>154</v>
      </c>
      <c r="E225" s="78">
        <f t="shared" si="34"/>
        <v>1009.8</v>
      </c>
      <c r="F225" s="83">
        <v>1009.8</v>
      </c>
      <c r="G225" s="84">
        <v>8</v>
      </c>
      <c r="H225" s="79"/>
      <c r="I225" s="80">
        <f t="shared" si="35"/>
        <v>0</v>
      </c>
      <c r="J225" s="92">
        <f t="shared" si="36"/>
        <v>0</v>
      </c>
    </row>
    <row r="226" spans="1:10" ht="15">
      <c r="A226" s="77">
        <v>4154</v>
      </c>
      <c r="B226" s="115" t="s">
        <v>593</v>
      </c>
      <c r="C226" s="82" t="s">
        <v>282</v>
      </c>
      <c r="D226" s="82">
        <v>10</v>
      </c>
      <c r="E226" s="78">
        <f t="shared" si="34"/>
        <v>54.45</v>
      </c>
      <c r="F226" s="83">
        <v>544.5</v>
      </c>
      <c r="G226" s="84">
        <v>10</v>
      </c>
      <c r="H226" s="79"/>
      <c r="I226" s="80">
        <f t="shared" si="35"/>
        <v>0</v>
      </c>
      <c r="J226" s="92">
        <f t="shared" si="36"/>
        <v>0</v>
      </c>
    </row>
    <row r="227" spans="1:10" ht="15">
      <c r="A227" s="77">
        <v>4155</v>
      </c>
      <c r="B227" s="115" t="s">
        <v>594</v>
      </c>
      <c r="C227" s="82" t="s">
        <v>282</v>
      </c>
      <c r="D227" s="82">
        <v>3</v>
      </c>
      <c r="E227" s="78">
        <f t="shared" si="34"/>
        <v>181.5</v>
      </c>
      <c r="F227" s="83">
        <v>544.5</v>
      </c>
      <c r="G227" s="84">
        <v>10</v>
      </c>
      <c r="H227" s="79"/>
      <c r="I227" s="80">
        <f t="shared" si="35"/>
        <v>0</v>
      </c>
      <c r="J227" s="92">
        <f t="shared" si="36"/>
        <v>0</v>
      </c>
    </row>
    <row r="228" spans="1:10" ht="15">
      <c r="A228" s="77">
        <v>4156</v>
      </c>
      <c r="B228" s="117" t="s">
        <v>595</v>
      </c>
      <c r="C228" s="82" t="s">
        <v>282</v>
      </c>
      <c r="D228" s="82">
        <v>3</v>
      </c>
      <c r="E228" s="78">
        <f t="shared" si="34"/>
        <v>181.5</v>
      </c>
      <c r="F228" s="83">
        <v>544.5</v>
      </c>
      <c r="G228" s="84">
        <v>10</v>
      </c>
      <c r="H228" s="79"/>
      <c r="I228" s="80">
        <f t="shared" si="35"/>
        <v>0</v>
      </c>
      <c r="J228" s="92">
        <f t="shared" si="36"/>
        <v>0</v>
      </c>
    </row>
    <row r="229" spans="1:10" ht="15">
      <c r="A229" s="77">
        <v>4157</v>
      </c>
      <c r="B229" s="117" t="s">
        <v>596</v>
      </c>
      <c r="C229" s="82" t="s">
        <v>282</v>
      </c>
      <c r="D229" s="82">
        <v>3</v>
      </c>
      <c r="E229" s="78">
        <f t="shared" si="34"/>
        <v>181.5</v>
      </c>
      <c r="F229" s="83">
        <v>544.5</v>
      </c>
      <c r="G229" s="84">
        <v>10</v>
      </c>
      <c r="H229" s="79"/>
      <c r="I229" s="80">
        <f t="shared" si="35"/>
        <v>0</v>
      </c>
      <c r="J229" s="92">
        <f t="shared" si="36"/>
        <v>0</v>
      </c>
    </row>
    <row r="230" spans="1:10" ht="15">
      <c r="A230" s="77">
        <v>4158</v>
      </c>
      <c r="B230" s="117" t="s">
        <v>597</v>
      </c>
      <c r="C230" s="82" t="s">
        <v>282</v>
      </c>
      <c r="D230" s="82">
        <v>3</v>
      </c>
      <c r="E230" s="78">
        <f t="shared" si="34"/>
        <v>181.5</v>
      </c>
      <c r="F230" s="83">
        <v>544.5</v>
      </c>
      <c r="G230" s="84">
        <v>10</v>
      </c>
      <c r="H230" s="79"/>
      <c r="I230" s="80">
        <f t="shared" si="35"/>
        <v>0</v>
      </c>
      <c r="J230" s="92">
        <f t="shared" si="36"/>
        <v>0</v>
      </c>
    </row>
    <row r="231" spans="1:10" ht="15">
      <c r="A231" s="77">
        <v>4159</v>
      </c>
      <c r="B231" s="117" t="s">
        <v>598</v>
      </c>
      <c r="C231" s="82" t="s">
        <v>282</v>
      </c>
      <c r="D231" s="82">
        <v>3</v>
      </c>
      <c r="E231" s="78">
        <f t="shared" si="34"/>
        <v>188.1</v>
      </c>
      <c r="F231" s="83">
        <v>564.3</v>
      </c>
      <c r="G231" s="84">
        <v>10</v>
      </c>
      <c r="H231" s="79"/>
      <c r="I231" s="80">
        <f t="shared" si="35"/>
        <v>0</v>
      </c>
      <c r="J231" s="92">
        <f t="shared" si="36"/>
        <v>0</v>
      </c>
    </row>
    <row r="232" spans="1:10" ht="15">
      <c r="A232" s="73" t="s">
        <v>318</v>
      </c>
      <c r="B232" s="74" t="s">
        <v>603</v>
      </c>
      <c r="C232" s="74"/>
      <c r="D232" s="28"/>
      <c r="E232" s="28"/>
      <c r="F232" s="59"/>
      <c r="G232" s="31"/>
      <c r="H232" s="31"/>
      <c r="I232" s="28"/>
      <c r="J232" s="28"/>
    </row>
    <row r="233" spans="1:10" ht="15">
      <c r="A233" s="77">
        <v>4102</v>
      </c>
      <c r="B233" s="117" t="s">
        <v>604</v>
      </c>
      <c r="C233" s="82" t="s">
        <v>282</v>
      </c>
      <c r="D233" s="82">
        <v>30</v>
      </c>
      <c r="E233" s="78">
        <f aca="true" t="shared" si="37" ref="E233:E248">F233/D233</f>
        <v>18.81</v>
      </c>
      <c r="F233" s="83">
        <v>564.3</v>
      </c>
      <c r="G233" s="84">
        <v>10</v>
      </c>
      <c r="H233" s="79"/>
      <c r="I233" s="80">
        <f aca="true" t="shared" si="38" ref="I233:I248">H233*F233</f>
        <v>0</v>
      </c>
      <c r="J233" s="92">
        <f aca="true" t="shared" si="39" ref="J233:J248">D233*H233</f>
        <v>0</v>
      </c>
    </row>
    <row r="234" spans="1:10" ht="15">
      <c r="A234" s="77">
        <v>4106</v>
      </c>
      <c r="B234" s="117" t="s">
        <v>605</v>
      </c>
      <c r="C234" s="82" t="s">
        <v>282</v>
      </c>
      <c r="D234" s="82">
        <v>10</v>
      </c>
      <c r="E234" s="78">
        <f t="shared" si="37"/>
        <v>50.489999999999995</v>
      </c>
      <c r="F234" s="83">
        <v>504.9</v>
      </c>
      <c r="G234" s="84">
        <v>10</v>
      </c>
      <c r="H234" s="79"/>
      <c r="I234" s="80">
        <f t="shared" si="38"/>
        <v>0</v>
      </c>
      <c r="J234" s="92">
        <f t="shared" si="39"/>
        <v>0</v>
      </c>
    </row>
    <row r="235" spans="1:10" ht="15">
      <c r="A235" s="77">
        <v>4108</v>
      </c>
      <c r="B235" s="117" t="s">
        <v>606</v>
      </c>
      <c r="C235" s="82" t="s">
        <v>282</v>
      </c>
      <c r="D235" s="82">
        <v>30</v>
      </c>
      <c r="E235" s="78">
        <f t="shared" si="37"/>
        <v>16.83</v>
      </c>
      <c r="F235" s="83">
        <v>504.9</v>
      </c>
      <c r="G235" s="84">
        <v>10</v>
      </c>
      <c r="H235" s="79"/>
      <c r="I235" s="80">
        <f t="shared" si="38"/>
        <v>0</v>
      </c>
      <c r="J235" s="92">
        <f t="shared" si="39"/>
        <v>0</v>
      </c>
    </row>
    <row r="236" spans="1:10" ht="15">
      <c r="A236" s="77">
        <v>4110</v>
      </c>
      <c r="B236" s="117" t="s">
        <v>607</v>
      </c>
      <c r="C236" s="82" t="s">
        <v>282</v>
      </c>
      <c r="D236" s="82">
        <v>20</v>
      </c>
      <c r="E236" s="78">
        <f t="shared" si="37"/>
        <v>25.244999999999997</v>
      </c>
      <c r="F236" s="83">
        <v>504.9</v>
      </c>
      <c r="G236" s="84">
        <v>10</v>
      </c>
      <c r="H236" s="79"/>
      <c r="I236" s="80">
        <f t="shared" si="38"/>
        <v>0</v>
      </c>
      <c r="J236" s="92">
        <f t="shared" si="39"/>
        <v>0</v>
      </c>
    </row>
    <row r="237" spans="1:10" ht="15">
      <c r="A237" s="77">
        <v>4112</v>
      </c>
      <c r="B237" s="117" t="s">
        <v>608</v>
      </c>
      <c r="C237" s="82" t="s">
        <v>282</v>
      </c>
      <c r="D237" s="82">
        <v>3</v>
      </c>
      <c r="E237" s="78">
        <f t="shared" si="37"/>
        <v>168.29999999999998</v>
      </c>
      <c r="F237" s="83">
        <v>504.9</v>
      </c>
      <c r="G237" s="84">
        <v>10</v>
      </c>
      <c r="H237" s="79"/>
      <c r="I237" s="80">
        <f t="shared" si="38"/>
        <v>0</v>
      </c>
      <c r="J237" s="92">
        <f t="shared" si="39"/>
        <v>0</v>
      </c>
    </row>
    <row r="238" spans="1:10" ht="15">
      <c r="A238" s="77">
        <v>4114</v>
      </c>
      <c r="B238" s="117" t="s">
        <v>609</v>
      </c>
      <c r="C238" s="82" t="s">
        <v>282</v>
      </c>
      <c r="D238" s="82">
        <v>30</v>
      </c>
      <c r="E238" s="78">
        <f t="shared" si="37"/>
        <v>16.83</v>
      </c>
      <c r="F238" s="83">
        <v>504.9</v>
      </c>
      <c r="G238" s="84">
        <v>10</v>
      </c>
      <c r="H238" s="79"/>
      <c r="I238" s="80">
        <f t="shared" si="38"/>
        <v>0</v>
      </c>
      <c r="J238" s="92">
        <f t="shared" si="39"/>
        <v>0</v>
      </c>
    </row>
    <row r="239" spans="1:10" ht="15">
      <c r="A239" s="77">
        <v>4116</v>
      </c>
      <c r="B239" s="117" t="s">
        <v>610</v>
      </c>
      <c r="C239" s="82" t="s">
        <v>282</v>
      </c>
      <c r="D239" s="82">
        <v>8</v>
      </c>
      <c r="E239" s="78">
        <f t="shared" si="37"/>
        <v>63.1125</v>
      </c>
      <c r="F239" s="83">
        <v>504.9</v>
      </c>
      <c r="G239" s="84">
        <v>10</v>
      </c>
      <c r="H239" s="79"/>
      <c r="I239" s="80">
        <f t="shared" si="38"/>
        <v>0</v>
      </c>
      <c r="J239" s="92">
        <f t="shared" si="39"/>
        <v>0</v>
      </c>
    </row>
    <row r="240" spans="1:10" ht="15">
      <c r="A240" s="77">
        <v>4117</v>
      </c>
      <c r="B240" s="117" t="s">
        <v>611</v>
      </c>
      <c r="C240" s="82" t="s">
        <v>282</v>
      </c>
      <c r="D240" s="82">
        <v>8</v>
      </c>
      <c r="E240" s="78">
        <f t="shared" si="37"/>
        <v>63.1125</v>
      </c>
      <c r="F240" s="83">
        <v>504.9</v>
      </c>
      <c r="G240" s="84">
        <v>10</v>
      </c>
      <c r="H240" s="79"/>
      <c r="I240" s="80">
        <f t="shared" si="38"/>
        <v>0</v>
      </c>
      <c r="J240" s="92">
        <f t="shared" si="39"/>
        <v>0</v>
      </c>
    </row>
    <row r="241" spans="1:10" ht="15">
      <c r="A241" s="77">
        <v>4120</v>
      </c>
      <c r="B241" s="117" t="s">
        <v>394</v>
      </c>
      <c r="C241" s="82" t="s">
        <v>282</v>
      </c>
      <c r="D241" s="82">
        <v>10</v>
      </c>
      <c r="E241" s="78">
        <f t="shared" si="37"/>
        <v>50.489999999999995</v>
      </c>
      <c r="F241" s="83">
        <v>504.9</v>
      </c>
      <c r="G241" s="84">
        <v>10</v>
      </c>
      <c r="H241" s="79"/>
      <c r="I241" s="80">
        <f t="shared" si="38"/>
        <v>0</v>
      </c>
      <c r="J241" s="92">
        <f t="shared" si="39"/>
        <v>0</v>
      </c>
    </row>
    <row r="242" spans="1:10" ht="15">
      <c r="A242" s="77">
        <v>4122</v>
      </c>
      <c r="B242" s="117" t="s">
        <v>612</v>
      </c>
      <c r="C242" s="82" t="s">
        <v>282</v>
      </c>
      <c r="D242" s="82">
        <v>10</v>
      </c>
      <c r="E242" s="78">
        <f t="shared" si="37"/>
        <v>50.489999999999995</v>
      </c>
      <c r="F242" s="83">
        <v>504.9</v>
      </c>
      <c r="G242" s="84">
        <v>10</v>
      </c>
      <c r="H242" s="79"/>
      <c r="I242" s="80">
        <f t="shared" si="38"/>
        <v>0</v>
      </c>
      <c r="J242" s="92">
        <f t="shared" si="39"/>
        <v>0</v>
      </c>
    </row>
    <row r="243" spans="1:10" ht="15">
      <c r="A243" s="77">
        <v>4123</v>
      </c>
      <c r="B243" s="117" t="s">
        <v>380</v>
      </c>
      <c r="C243" s="82" t="s">
        <v>282</v>
      </c>
      <c r="D243" s="82">
        <v>10</v>
      </c>
      <c r="E243" s="78">
        <f t="shared" si="37"/>
        <v>50.489999999999995</v>
      </c>
      <c r="F243" s="83">
        <v>504.9</v>
      </c>
      <c r="G243" s="84">
        <v>10</v>
      </c>
      <c r="H243" s="79"/>
      <c r="I243" s="80">
        <f t="shared" si="38"/>
        <v>0</v>
      </c>
      <c r="J243" s="92">
        <f t="shared" si="39"/>
        <v>0</v>
      </c>
    </row>
    <row r="244" spans="1:10" ht="15">
      <c r="A244" s="77">
        <v>4124</v>
      </c>
      <c r="B244" s="117" t="s">
        <v>613</v>
      </c>
      <c r="C244" s="82" t="s">
        <v>282</v>
      </c>
      <c r="D244" s="82">
        <v>10</v>
      </c>
      <c r="E244" s="78">
        <f t="shared" si="37"/>
        <v>50.489999999999995</v>
      </c>
      <c r="F244" s="83">
        <v>504.9</v>
      </c>
      <c r="G244" s="84">
        <v>10</v>
      </c>
      <c r="H244" s="79"/>
      <c r="I244" s="80">
        <f t="shared" si="38"/>
        <v>0</v>
      </c>
      <c r="J244" s="92">
        <f t="shared" si="39"/>
        <v>0</v>
      </c>
    </row>
    <row r="245" spans="1:10" ht="15">
      <c r="A245" s="77">
        <v>4125</v>
      </c>
      <c r="B245" s="117" t="s">
        <v>614</v>
      </c>
      <c r="C245" s="82" t="s">
        <v>282</v>
      </c>
      <c r="D245" s="82">
        <v>10</v>
      </c>
      <c r="E245" s="78">
        <f t="shared" si="37"/>
        <v>50.489999999999995</v>
      </c>
      <c r="F245" s="83">
        <v>504.9</v>
      </c>
      <c r="G245" s="84">
        <v>10</v>
      </c>
      <c r="H245" s="79"/>
      <c r="I245" s="80">
        <f t="shared" si="38"/>
        <v>0</v>
      </c>
      <c r="J245" s="92">
        <f t="shared" si="39"/>
        <v>0</v>
      </c>
    </row>
    <row r="246" spans="1:10" ht="15">
      <c r="A246" s="77">
        <v>4130</v>
      </c>
      <c r="B246" s="117" t="s">
        <v>615</v>
      </c>
      <c r="C246" s="82" t="s">
        <v>282</v>
      </c>
      <c r="D246" s="82">
        <v>6</v>
      </c>
      <c r="E246" s="78">
        <f t="shared" si="37"/>
        <v>84.14999999999999</v>
      </c>
      <c r="F246" s="83">
        <v>504.9</v>
      </c>
      <c r="G246" s="84">
        <v>10</v>
      </c>
      <c r="H246" s="79"/>
      <c r="I246" s="80">
        <f t="shared" si="38"/>
        <v>0</v>
      </c>
      <c r="J246" s="92">
        <f t="shared" si="39"/>
        <v>0</v>
      </c>
    </row>
    <row r="247" spans="1:10" ht="15">
      <c r="A247" s="77">
        <v>4131</v>
      </c>
      <c r="B247" s="117" t="s">
        <v>616</v>
      </c>
      <c r="C247" s="82" t="s">
        <v>282</v>
      </c>
      <c r="D247" s="82">
        <v>6</v>
      </c>
      <c r="E247" s="78">
        <f t="shared" si="37"/>
        <v>84.14999999999999</v>
      </c>
      <c r="F247" s="83">
        <v>504.9</v>
      </c>
      <c r="G247" s="84">
        <v>10</v>
      </c>
      <c r="H247" s="79"/>
      <c r="I247" s="80">
        <f t="shared" si="38"/>
        <v>0</v>
      </c>
      <c r="J247" s="92">
        <f t="shared" si="39"/>
        <v>0</v>
      </c>
    </row>
    <row r="248" spans="1:10" ht="15">
      <c r="A248" s="77">
        <v>4134</v>
      </c>
      <c r="B248" s="117" t="s">
        <v>617</v>
      </c>
      <c r="C248" s="82" t="s">
        <v>282</v>
      </c>
      <c r="D248" s="82">
        <v>12</v>
      </c>
      <c r="E248" s="78">
        <f t="shared" si="37"/>
        <v>42.074999999999996</v>
      </c>
      <c r="F248" s="83">
        <v>504.9</v>
      </c>
      <c r="G248" s="84">
        <v>10</v>
      </c>
      <c r="H248" s="79"/>
      <c r="I248" s="80">
        <f t="shared" si="38"/>
        <v>0</v>
      </c>
      <c r="J248" s="92">
        <f t="shared" si="39"/>
        <v>0</v>
      </c>
    </row>
    <row r="249" spans="1:10" ht="15">
      <c r="A249" s="73" t="s">
        <v>318</v>
      </c>
      <c r="B249" s="74" t="s">
        <v>633</v>
      </c>
      <c r="C249" s="74"/>
      <c r="D249" s="28"/>
      <c r="E249" s="28"/>
      <c r="F249" s="59"/>
      <c r="G249" s="31"/>
      <c r="H249" s="31"/>
      <c r="I249" s="28"/>
      <c r="J249" s="28"/>
    </row>
    <row r="250" spans="1:10" ht="15">
      <c r="A250" s="77">
        <v>4023</v>
      </c>
      <c r="B250" s="115" t="s">
        <v>634</v>
      </c>
      <c r="C250" s="82" t="s">
        <v>282</v>
      </c>
      <c r="D250" s="82">
        <v>7</v>
      </c>
      <c r="E250" s="78">
        <f aca="true" t="shared" si="40" ref="E250:E275">F250/D250</f>
        <v>63.642857142857146</v>
      </c>
      <c r="F250" s="83">
        <v>445.5</v>
      </c>
      <c r="G250" s="84">
        <v>10</v>
      </c>
      <c r="H250" s="79"/>
      <c r="I250" s="80">
        <f aca="true" t="shared" si="41" ref="I250:I275">H250*F250</f>
        <v>0</v>
      </c>
      <c r="J250" s="92">
        <f aca="true" t="shared" si="42" ref="J250:J275">D250*H250</f>
        <v>0</v>
      </c>
    </row>
    <row r="251" spans="1:10" ht="15">
      <c r="A251" s="77">
        <v>4021</v>
      </c>
      <c r="B251" s="115" t="s">
        <v>635</v>
      </c>
      <c r="C251" s="82" t="s">
        <v>282</v>
      </c>
      <c r="D251" s="82">
        <v>7</v>
      </c>
      <c r="E251" s="78">
        <f t="shared" si="40"/>
        <v>63.642857142857146</v>
      </c>
      <c r="F251" s="83">
        <v>445.5</v>
      </c>
      <c r="G251" s="84">
        <v>10</v>
      </c>
      <c r="H251" s="79"/>
      <c r="I251" s="80">
        <f t="shared" si="41"/>
        <v>0</v>
      </c>
      <c r="J251" s="92">
        <f t="shared" si="42"/>
        <v>0</v>
      </c>
    </row>
    <row r="252" spans="1:10" ht="15">
      <c r="A252" s="77">
        <v>4022</v>
      </c>
      <c r="B252" s="115" t="s">
        <v>636</v>
      </c>
      <c r="C252" s="82" t="s">
        <v>282</v>
      </c>
      <c r="D252" s="82">
        <v>10</v>
      </c>
      <c r="E252" s="78">
        <f t="shared" si="40"/>
        <v>44.55</v>
      </c>
      <c r="F252" s="83">
        <v>445.5</v>
      </c>
      <c r="G252" s="84">
        <v>10</v>
      </c>
      <c r="H252" s="79"/>
      <c r="I252" s="80">
        <f t="shared" si="41"/>
        <v>0</v>
      </c>
      <c r="J252" s="92">
        <f t="shared" si="42"/>
        <v>0</v>
      </c>
    </row>
    <row r="253" spans="1:10" ht="15">
      <c r="A253" s="77">
        <v>4025</v>
      </c>
      <c r="B253" s="115" t="s">
        <v>637</v>
      </c>
      <c r="C253" s="82" t="s">
        <v>282</v>
      </c>
      <c r="D253" s="82">
        <v>7</v>
      </c>
      <c r="E253" s="78">
        <f t="shared" si="40"/>
        <v>63.642857142857146</v>
      </c>
      <c r="F253" s="83">
        <v>445.5</v>
      </c>
      <c r="G253" s="84">
        <v>10</v>
      </c>
      <c r="H253" s="79"/>
      <c r="I253" s="80">
        <f t="shared" si="41"/>
        <v>0</v>
      </c>
      <c r="J253" s="92">
        <f t="shared" si="42"/>
        <v>0</v>
      </c>
    </row>
    <row r="254" spans="1:10" ht="15">
      <c r="A254" s="77">
        <v>4026</v>
      </c>
      <c r="B254" s="115" t="s">
        <v>638</v>
      </c>
      <c r="C254" s="82" t="s">
        <v>282</v>
      </c>
      <c r="D254" s="82">
        <v>7</v>
      </c>
      <c r="E254" s="78">
        <f t="shared" si="40"/>
        <v>63.642857142857146</v>
      </c>
      <c r="F254" s="83">
        <v>445.5</v>
      </c>
      <c r="G254" s="84">
        <v>10</v>
      </c>
      <c r="H254" s="79"/>
      <c r="I254" s="80">
        <f t="shared" si="41"/>
        <v>0</v>
      </c>
      <c r="J254" s="92">
        <f t="shared" si="42"/>
        <v>0</v>
      </c>
    </row>
    <row r="255" spans="1:10" ht="15">
      <c r="A255" s="77">
        <v>4027</v>
      </c>
      <c r="B255" s="115" t="s">
        <v>639</v>
      </c>
      <c r="C255" s="82" t="s">
        <v>282</v>
      </c>
      <c r="D255" s="82">
        <v>10</v>
      </c>
      <c r="E255" s="78">
        <f t="shared" si="40"/>
        <v>44.55</v>
      </c>
      <c r="F255" s="83">
        <v>445.5</v>
      </c>
      <c r="G255" s="84">
        <v>10</v>
      </c>
      <c r="H255" s="79"/>
      <c r="I255" s="80">
        <f t="shared" si="41"/>
        <v>0</v>
      </c>
      <c r="J255" s="92">
        <f t="shared" si="42"/>
        <v>0</v>
      </c>
    </row>
    <row r="256" spans="1:10" ht="15">
      <c r="A256" s="77">
        <v>4007</v>
      </c>
      <c r="B256" s="115" t="s">
        <v>640</v>
      </c>
      <c r="C256" s="82" t="s">
        <v>282</v>
      </c>
      <c r="D256" s="82">
        <v>7</v>
      </c>
      <c r="E256" s="78">
        <f t="shared" si="40"/>
        <v>63.642857142857146</v>
      </c>
      <c r="F256" s="83">
        <v>445.5</v>
      </c>
      <c r="G256" s="84">
        <v>10</v>
      </c>
      <c r="H256" s="79"/>
      <c r="I256" s="80">
        <f t="shared" si="41"/>
        <v>0</v>
      </c>
      <c r="J256" s="92">
        <f t="shared" si="42"/>
        <v>0</v>
      </c>
    </row>
    <row r="257" spans="1:10" ht="15">
      <c r="A257" s="77">
        <v>4030</v>
      </c>
      <c r="B257" s="115" t="s">
        <v>641</v>
      </c>
      <c r="C257" s="82" t="s">
        <v>282</v>
      </c>
      <c r="D257" s="82">
        <v>7</v>
      </c>
      <c r="E257" s="78">
        <f t="shared" si="40"/>
        <v>63.642857142857146</v>
      </c>
      <c r="F257" s="83">
        <v>445.5</v>
      </c>
      <c r="G257" s="84">
        <v>10</v>
      </c>
      <c r="H257" s="79"/>
      <c r="I257" s="80">
        <f t="shared" si="41"/>
        <v>0</v>
      </c>
      <c r="J257" s="92">
        <f t="shared" si="42"/>
        <v>0</v>
      </c>
    </row>
    <row r="258" spans="1:10" ht="15">
      <c r="A258" s="77">
        <v>4033</v>
      </c>
      <c r="B258" s="115" t="s">
        <v>642</v>
      </c>
      <c r="C258" s="82" t="s">
        <v>282</v>
      </c>
      <c r="D258" s="82">
        <v>5</v>
      </c>
      <c r="E258" s="78">
        <f t="shared" si="40"/>
        <v>89.1</v>
      </c>
      <c r="F258" s="83">
        <v>445.5</v>
      </c>
      <c r="G258" s="84">
        <v>10</v>
      </c>
      <c r="H258" s="79"/>
      <c r="I258" s="80">
        <f t="shared" si="41"/>
        <v>0</v>
      </c>
      <c r="J258" s="92">
        <f t="shared" si="42"/>
        <v>0</v>
      </c>
    </row>
    <row r="259" spans="1:10" ht="15">
      <c r="A259" s="77">
        <v>4009</v>
      </c>
      <c r="B259" s="115" t="s">
        <v>643</v>
      </c>
      <c r="C259" s="82" t="s">
        <v>282</v>
      </c>
      <c r="D259" s="82">
        <v>10</v>
      </c>
      <c r="E259" s="78">
        <f t="shared" si="40"/>
        <v>44.55</v>
      </c>
      <c r="F259" s="83">
        <v>445.5</v>
      </c>
      <c r="G259" s="84">
        <v>10</v>
      </c>
      <c r="H259" s="79"/>
      <c r="I259" s="80">
        <f t="shared" si="41"/>
        <v>0</v>
      </c>
      <c r="J259" s="92">
        <f t="shared" si="42"/>
        <v>0</v>
      </c>
    </row>
    <row r="260" spans="1:10" ht="15">
      <c r="A260" s="77">
        <v>4035</v>
      </c>
      <c r="B260" s="115" t="s">
        <v>644</v>
      </c>
      <c r="C260" s="82" t="s">
        <v>282</v>
      </c>
      <c r="D260" s="82">
        <v>10</v>
      </c>
      <c r="E260" s="78">
        <f t="shared" si="40"/>
        <v>44.55</v>
      </c>
      <c r="F260" s="83">
        <v>445.5</v>
      </c>
      <c r="G260" s="84">
        <v>10</v>
      </c>
      <c r="H260" s="79"/>
      <c r="I260" s="80">
        <f t="shared" si="41"/>
        <v>0</v>
      </c>
      <c r="J260" s="92">
        <f t="shared" si="42"/>
        <v>0</v>
      </c>
    </row>
    <row r="261" spans="1:10" ht="15">
      <c r="A261" s="77">
        <v>4010</v>
      </c>
      <c r="B261" s="115" t="s">
        <v>659</v>
      </c>
      <c r="C261" s="82" t="s">
        <v>282</v>
      </c>
      <c r="D261" s="82">
        <v>7</v>
      </c>
      <c r="E261" s="78">
        <f t="shared" si="40"/>
        <v>63.642857142857146</v>
      </c>
      <c r="F261" s="83">
        <v>445.5</v>
      </c>
      <c r="G261" s="84">
        <v>10</v>
      </c>
      <c r="H261" s="79"/>
      <c r="I261" s="80">
        <f t="shared" si="41"/>
        <v>0</v>
      </c>
      <c r="J261" s="92">
        <f t="shared" si="42"/>
        <v>0</v>
      </c>
    </row>
    <row r="262" spans="1:10" ht="15">
      <c r="A262" s="77">
        <v>4036</v>
      </c>
      <c r="B262" s="115" t="s">
        <v>645</v>
      </c>
      <c r="C262" s="82" t="s">
        <v>282</v>
      </c>
      <c r="D262" s="82">
        <v>15</v>
      </c>
      <c r="E262" s="78">
        <f t="shared" si="40"/>
        <v>29.7</v>
      </c>
      <c r="F262" s="83">
        <v>445.5</v>
      </c>
      <c r="G262" s="84">
        <v>10</v>
      </c>
      <c r="H262" s="79"/>
      <c r="I262" s="80">
        <f t="shared" si="41"/>
        <v>0</v>
      </c>
      <c r="J262" s="92">
        <f t="shared" si="42"/>
        <v>0</v>
      </c>
    </row>
    <row r="263" spans="1:10" ht="15">
      <c r="A263" s="77">
        <v>4038</v>
      </c>
      <c r="B263" s="117" t="s">
        <v>646</v>
      </c>
      <c r="C263" s="82" t="s">
        <v>282</v>
      </c>
      <c r="D263" s="82">
        <v>15</v>
      </c>
      <c r="E263" s="78">
        <f t="shared" si="40"/>
        <v>29.7</v>
      </c>
      <c r="F263" s="83">
        <v>445.5</v>
      </c>
      <c r="G263" s="84">
        <v>10</v>
      </c>
      <c r="H263" s="79"/>
      <c r="I263" s="80">
        <f t="shared" si="41"/>
        <v>0</v>
      </c>
      <c r="J263" s="92">
        <f t="shared" si="42"/>
        <v>0</v>
      </c>
    </row>
    <row r="264" spans="1:10" ht="15">
      <c r="A264" s="77">
        <v>4039</v>
      </c>
      <c r="B264" s="115" t="s">
        <v>647</v>
      </c>
      <c r="C264" s="82" t="s">
        <v>282</v>
      </c>
      <c r="D264" s="82">
        <v>15</v>
      </c>
      <c r="E264" s="78">
        <f t="shared" si="40"/>
        <v>29.7</v>
      </c>
      <c r="F264" s="83">
        <v>445.5</v>
      </c>
      <c r="G264" s="84">
        <v>10</v>
      </c>
      <c r="H264" s="79"/>
      <c r="I264" s="80">
        <f t="shared" si="41"/>
        <v>0</v>
      </c>
      <c r="J264" s="92">
        <f t="shared" si="42"/>
        <v>0</v>
      </c>
    </row>
    <row r="265" spans="1:10" ht="15">
      <c r="A265" s="77">
        <v>4037</v>
      </c>
      <c r="B265" s="115" t="s">
        <v>648</v>
      </c>
      <c r="C265" s="82" t="s">
        <v>282</v>
      </c>
      <c r="D265" s="82">
        <v>15</v>
      </c>
      <c r="E265" s="78">
        <f t="shared" si="40"/>
        <v>29.7</v>
      </c>
      <c r="F265" s="83">
        <v>445.5</v>
      </c>
      <c r="G265" s="84">
        <v>10</v>
      </c>
      <c r="H265" s="79"/>
      <c r="I265" s="80">
        <f t="shared" si="41"/>
        <v>0</v>
      </c>
      <c r="J265" s="92">
        <f t="shared" si="42"/>
        <v>0</v>
      </c>
    </row>
    <row r="266" spans="1:10" ht="15">
      <c r="A266" s="77">
        <v>4040</v>
      </c>
      <c r="B266" s="117" t="s">
        <v>649</v>
      </c>
      <c r="C266" s="82" t="s">
        <v>282</v>
      </c>
      <c r="D266" s="82">
        <v>5</v>
      </c>
      <c r="E266" s="78">
        <f t="shared" si="40"/>
        <v>89.1</v>
      </c>
      <c r="F266" s="83">
        <v>445.5</v>
      </c>
      <c r="G266" s="84">
        <v>10</v>
      </c>
      <c r="H266" s="79"/>
      <c r="I266" s="80">
        <f t="shared" si="41"/>
        <v>0</v>
      </c>
      <c r="J266" s="92">
        <f t="shared" si="42"/>
        <v>0</v>
      </c>
    </row>
    <row r="267" spans="1:10" ht="15">
      <c r="A267" s="77">
        <v>4041</v>
      </c>
      <c r="B267" s="115" t="s">
        <v>650</v>
      </c>
      <c r="C267" s="82" t="s">
        <v>282</v>
      </c>
      <c r="D267" s="82">
        <v>3</v>
      </c>
      <c r="E267" s="78">
        <f t="shared" si="40"/>
        <v>165</v>
      </c>
      <c r="F267" s="83">
        <v>495</v>
      </c>
      <c r="G267" s="84">
        <v>10</v>
      </c>
      <c r="H267" s="79"/>
      <c r="I267" s="80">
        <f t="shared" si="41"/>
        <v>0</v>
      </c>
      <c r="J267" s="92">
        <f t="shared" si="42"/>
        <v>0</v>
      </c>
    </row>
    <row r="268" spans="1:10" ht="15">
      <c r="A268" s="77">
        <v>4042</v>
      </c>
      <c r="B268" s="115" t="s">
        <v>651</v>
      </c>
      <c r="C268" s="82" t="s">
        <v>282</v>
      </c>
      <c r="D268" s="82">
        <v>3</v>
      </c>
      <c r="E268" s="78">
        <f t="shared" si="40"/>
        <v>165</v>
      </c>
      <c r="F268" s="83">
        <v>495</v>
      </c>
      <c r="G268" s="84">
        <v>10</v>
      </c>
      <c r="H268" s="79"/>
      <c r="I268" s="80">
        <f t="shared" si="41"/>
        <v>0</v>
      </c>
      <c r="J268" s="92">
        <f t="shared" si="42"/>
        <v>0</v>
      </c>
    </row>
    <row r="269" spans="1:10" ht="15">
      <c r="A269" s="77">
        <v>4013</v>
      </c>
      <c r="B269" s="115" t="s">
        <v>652</v>
      </c>
      <c r="C269" s="82" t="s">
        <v>282</v>
      </c>
      <c r="D269" s="82">
        <v>15</v>
      </c>
      <c r="E269" s="78">
        <f t="shared" si="40"/>
        <v>29.7</v>
      </c>
      <c r="F269" s="83">
        <v>445.5</v>
      </c>
      <c r="G269" s="84">
        <v>10</v>
      </c>
      <c r="H269" s="79"/>
      <c r="I269" s="80">
        <f t="shared" si="41"/>
        <v>0</v>
      </c>
      <c r="J269" s="92">
        <f t="shared" si="42"/>
        <v>0</v>
      </c>
    </row>
    <row r="270" spans="1:10" ht="15">
      <c r="A270" s="77">
        <v>4014</v>
      </c>
      <c r="B270" s="115" t="s">
        <v>653</v>
      </c>
      <c r="C270" s="82" t="s">
        <v>282</v>
      </c>
      <c r="D270" s="82">
        <v>3</v>
      </c>
      <c r="E270" s="78">
        <f t="shared" si="40"/>
        <v>148.5</v>
      </c>
      <c r="F270" s="83">
        <v>445.5</v>
      </c>
      <c r="G270" s="84">
        <v>10</v>
      </c>
      <c r="H270" s="79"/>
      <c r="I270" s="80">
        <f t="shared" si="41"/>
        <v>0</v>
      </c>
      <c r="J270" s="92">
        <f t="shared" si="42"/>
        <v>0</v>
      </c>
    </row>
    <row r="271" spans="1:10" ht="15">
      <c r="A271" s="77">
        <v>4044</v>
      </c>
      <c r="B271" s="115" t="s">
        <v>654</v>
      </c>
      <c r="C271" s="82" t="s">
        <v>282</v>
      </c>
      <c r="D271" s="82">
        <v>15</v>
      </c>
      <c r="E271" s="78">
        <f t="shared" si="40"/>
        <v>29.7</v>
      </c>
      <c r="F271" s="83">
        <v>445.5</v>
      </c>
      <c r="G271" s="84">
        <v>10</v>
      </c>
      <c r="H271" s="79"/>
      <c r="I271" s="80">
        <f t="shared" si="41"/>
        <v>0</v>
      </c>
      <c r="J271" s="92">
        <f t="shared" si="42"/>
        <v>0</v>
      </c>
    </row>
    <row r="272" spans="1:10" ht="15">
      <c r="A272" s="77">
        <v>4016</v>
      </c>
      <c r="B272" s="115" t="s">
        <v>655</v>
      </c>
      <c r="C272" s="82" t="s">
        <v>282</v>
      </c>
      <c r="D272" s="82">
        <v>15</v>
      </c>
      <c r="E272" s="78">
        <f t="shared" si="40"/>
        <v>29.7</v>
      </c>
      <c r="F272" s="83">
        <v>445.5</v>
      </c>
      <c r="G272" s="84">
        <v>10</v>
      </c>
      <c r="H272" s="79"/>
      <c r="I272" s="80">
        <f t="shared" si="41"/>
        <v>0</v>
      </c>
      <c r="J272" s="92">
        <f t="shared" si="42"/>
        <v>0</v>
      </c>
    </row>
    <row r="273" spans="1:10" ht="15">
      <c r="A273" s="77">
        <v>4045</v>
      </c>
      <c r="B273" s="115" t="s">
        <v>656</v>
      </c>
      <c r="C273" s="82" t="s">
        <v>282</v>
      </c>
      <c r="D273" s="82">
        <v>10</v>
      </c>
      <c r="E273" s="78">
        <f t="shared" si="40"/>
        <v>44.55</v>
      </c>
      <c r="F273" s="83">
        <v>445.5</v>
      </c>
      <c r="G273" s="84">
        <v>10</v>
      </c>
      <c r="H273" s="79"/>
      <c r="I273" s="80">
        <f t="shared" si="41"/>
        <v>0</v>
      </c>
      <c r="J273" s="92">
        <f t="shared" si="42"/>
        <v>0</v>
      </c>
    </row>
    <row r="274" spans="1:10" ht="15">
      <c r="A274" s="77">
        <v>4058</v>
      </c>
      <c r="B274" s="115" t="s">
        <v>657</v>
      </c>
      <c r="C274" s="82" t="s">
        <v>282</v>
      </c>
      <c r="D274" s="82">
        <v>75</v>
      </c>
      <c r="E274" s="78">
        <f t="shared" si="40"/>
        <v>33</v>
      </c>
      <c r="F274" s="83">
        <v>2475</v>
      </c>
      <c r="G274" s="84">
        <v>8</v>
      </c>
      <c r="H274" s="79"/>
      <c r="I274" s="80">
        <f t="shared" si="41"/>
        <v>0</v>
      </c>
      <c r="J274" s="92">
        <f t="shared" si="42"/>
        <v>0</v>
      </c>
    </row>
    <row r="275" spans="1:10" ht="15">
      <c r="A275" s="77">
        <v>4059</v>
      </c>
      <c r="B275" s="115" t="s">
        <v>658</v>
      </c>
      <c r="C275" s="82" t="s">
        <v>282</v>
      </c>
      <c r="D275" s="82">
        <v>40</v>
      </c>
      <c r="E275" s="78">
        <f t="shared" si="40"/>
        <v>61.875</v>
      </c>
      <c r="F275" s="83">
        <v>2475</v>
      </c>
      <c r="G275" s="84">
        <v>8</v>
      </c>
      <c r="H275" s="79"/>
      <c r="I275" s="80">
        <f t="shared" si="41"/>
        <v>0</v>
      </c>
      <c r="J275" s="92">
        <f t="shared" si="42"/>
        <v>0</v>
      </c>
    </row>
    <row r="276" spans="1:10" ht="15">
      <c r="A276" s="73" t="s">
        <v>318</v>
      </c>
      <c r="B276" s="74" t="s">
        <v>660</v>
      </c>
      <c r="C276" s="74"/>
      <c r="D276" s="28"/>
      <c r="E276" s="28"/>
      <c r="F276" s="59"/>
      <c r="G276" s="31"/>
      <c r="H276" s="31"/>
      <c r="I276" s="28"/>
      <c r="J276" s="28"/>
    </row>
    <row r="277" spans="1:10" ht="15">
      <c r="A277" s="77">
        <v>4168</v>
      </c>
      <c r="B277" s="115" t="s">
        <v>661</v>
      </c>
      <c r="C277" s="82" t="s">
        <v>282</v>
      </c>
      <c r="D277" s="82">
        <v>12</v>
      </c>
      <c r="E277" s="78">
        <f aca="true" t="shared" si="43" ref="E277:E293">F277/D277</f>
        <v>52.800000000000004</v>
      </c>
      <c r="F277" s="83">
        <v>633.6</v>
      </c>
      <c r="G277" s="84">
        <v>10</v>
      </c>
      <c r="H277" s="79"/>
      <c r="I277" s="80">
        <f aca="true" t="shared" si="44" ref="I277:I293">H277*F277</f>
        <v>0</v>
      </c>
      <c r="J277" s="92">
        <f aca="true" t="shared" si="45" ref="J277:J293">D277*H277</f>
        <v>0</v>
      </c>
    </row>
    <row r="278" spans="1:10" ht="15">
      <c r="A278" s="77">
        <v>4170</v>
      </c>
      <c r="B278" s="115" t="s">
        <v>662</v>
      </c>
      <c r="C278" s="82" t="s">
        <v>282</v>
      </c>
      <c r="D278" s="82">
        <v>15</v>
      </c>
      <c r="E278" s="78">
        <f t="shared" si="43"/>
        <v>38.940000000000005</v>
      </c>
      <c r="F278" s="83">
        <v>584.1</v>
      </c>
      <c r="G278" s="84">
        <v>10</v>
      </c>
      <c r="H278" s="79"/>
      <c r="I278" s="80">
        <f t="shared" si="44"/>
        <v>0</v>
      </c>
      <c r="J278" s="92">
        <f t="shared" si="45"/>
        <v>0</v>
      </c>
    </row>
    <row r="279" spans="1:10" ht="15">
      <c r="A279" s="77">
        <v>4171</v>
      </c>
      <c r="B279" s="115" t="s">
        <v>663</v>
      </c>
      <c r="C279" s="82" t="s">
        <v>282</v>
      </c>
      <c r="D279" s="82">
        <v>3</v>
      </c>
      <c r="E279" s="78">
        <f t="shared" si="43"/>
        <v>211.20000000000002</v>
      </c>
      <c r="F279" s="83">
        <v>633.6</v>
      </c>
      <c r="G279" s="84">
        <v>10</v>
      </c>
      <c r="H279" s="79"/>
      <c r="I279" s="80">
        <f t="shared" si="44"/>
        <v>0</v>
      </c>
      <c r="J279" s="92">
        <f t="shared" si="45"/>
        <v>0</v>
      </c>
    </row>
    <row r="280" spans="1:10" ht="15">
      <c r="A280" s="77">
        <v>4172</v>
      </c>
      <c r="B280" s="115" t="s">
        <v>664</v>
      </c>
      <c r="C280" s="82" t="s">
        <v>282</v>
      </c>
      <c r="D280" s="82">
        <v>20</v>
      </c>
      <c r="E280" s="78">
        <f t="shared" si="43"/>
        <v>26.234999999999996</v>
      </c>
      <c r="F280" s="83">
        <v>524.6999999999999</v>
      </c>
      <c r="G280" s="84">
        <v>10</v>
      </c>
      <c r="H280" s="79"/>
      <c r="I280" s="80">
        <f t="shared" si="44"/>
        <v>0</v>
      </c>
      <c r="J280" s="92">
        <f t="shared" si="45"/>
        <v>0</v>
      </c>
    </row>
    <row r="281" spans="1:10" ht="15">
      <c r="A281" s="77">
        <v>4173</v>
      </c>
      <c r="B281" s="115" t="s">
        <v>665</v>
      </c>
      <c r="C281" s="82" t="s">
        <v>282</v>
      </c>
      <c r="D281" s="82">
        <v>12</v>
      </c>
      <c r="E281" s="78">
        <f t="shared" si="43"/>
        <v>52.800000000000004</v>
      </c>
      <c r="F281" s="83">
        <v>633.6</v>
      </c>
      <c r="G281" s="84">
        <v>10</v>
      </c>
      <c r="H281" s="79"/>
      <c r="I281" s="80">
        <f t="shared" si="44"/>
        <v>0</v>
      </c>
      <c r="J281" s="92">
        <f t="shared" si="45"/>
        <v>0</v>
      </c>
    </row>
    <row r="282" spans="1:10" ht="15">
      <c r="A282" s="77">
        <v>4175</v>
      </c>
      <c r="B282" s="115" t="s">
        <v>666</v>
      </c>
      <c r="C282" s="82" t="s">
        <v>282</v>
      </c>
      <c r="D282" s="82">
        <v>12</v>
      </c>
      <c r="E282" s="78">
        <f t="shared" si="43"/>
        <v>52.800000000000004</v>
      </c>
      <c r="F282" s="83">
        <v>633.6</v>
      </c>
      <c r="G282" s="84">
        <v>10</v>
      </c>
      <c r="H282" s="79"/>
      <c r="I282" s="80">
        <f t="shared" si="44"/>
        <v>0</v>
      </c>
      <c r="J282" s="92">
        <f t="shared" si="45"/>
        <v>0</v>
      </c>
    </row>
    <row r="283" spans="1:10" ht="15">
      <c r="A283" s="77">
        <v>4177</v>
      </c>
      <c r="B283" s="115" t="s">
        <v>667</v>
      </c>
      <c r="C283" s="82" t="s">
        <v>282</v>
      </c>
      <c r="D283" s="82">
        <v>8</v>
      </c>
      <c r="E283" s="78">
        <f t="shared" si="43"/>
        <v>79.2</v>
      </c>
      <c r="F283" s="83">
        <v>633.6</v>
      </c>
      <c r="G283" s="84">
        <v>10</v>
      </c>
      <c r="H283" s="79"/>
      <c r="I283" s="80">
        <f t="shared" si="44"/>
        <v>0</v>
      </c>
      <c r="J283" s="92">
        <f t="shared" si="45"/>
        <v>0</v>
      </c>
    </row>
    <row r="284" spans="1:10" ht="15">
      <c r="A284" s="77">
        <v>4178</v>
      </c>
      <c r="B284" s="115" t="s">
        <v>668</v>
      </c>
      <c r="C284" s="82" t="s">
        <v>282</v>
      </c>
      <c r="D284" s="82">
        <v>30</v>
      </c>
      <c r="E284" s="78">
        <f t="shared" si="43"/>
        <v>17.49</v>
      </c>
      <c r="F284" s="83">
        <v>524.6999999999999</v>
      </c>
      <c r="G284" s="84">
        <v>10</v>
      </c>
      <c r="H284" s="79"/>
      <c r="I284" s="80">
        <f t="shared" si="44"/>
        <v>0</v>
      </c>
      <c r="J284" s="92">
        <f t="shared" si="45"/>
        <v>0</v>
      </c>
    </row>
    <row r="285" spans="1:10" ht="15">
      <c r="A285" s="77">
        <v>4179</v>
      </c>
      <c r="B285" s="115" t="s">
        <v>669</v>
      </c>
      <c r="C285" s="82" t="s">
        <v>282</v>
      </c>
      <c r="D285" s="82">
        <v>20</v>
      </c>
      <c r="E285" s="78">
        <f t="shared" si="43"/>
        <v>26.234999999999996</v>
      </c>
      <c r="F285" s="83">
        <v>524.6999999999999</v>
      </c>
      <c r="G285" s="84">
        <v>10</v>
      </c>
      <c r="H285" s="79"/>
      <c r="I285" s="80">
        <f t="shared" si="44"/>
        <v>0</v>
      </c>
      <c r="J285" s="92">
        <f t="shared" si="45"/>
        <v>0</v>
      </c>
    </row>
    <row r="286" spans="1:10" ht="15">
      <c r="A286" s="77">
        <v>4180</v>
      </c>
      <c r="B286" s="115" t="s">
        <v>670</v>
      </c>
      <c r="C286" s="82" t="s">
        <v>282</v>
      </c>
      <c r="D286" s="82">
        <v>8</v>
      </c>
      <c r="E286" s="78">
        <f t="shared" si="43"/>
        <v>80.43750000000001</v>
      </c>
      <c r="F286" s="83">
        <v>643.5000000000001</v>
      </c>
      <c r="G286" s="84">
        <v>10</v>
      </c>
      <c r="H286" s="79"/>
      <c r="I286" s="80">
        <f t="shared" si="44"/>
        <v>0</v>
      </c>
      <c r="J286" s="92">
        <f t="shared" si="45"/>
        <v>0</v>
      </c>
    </row>
    <row r="287" spans="1:10" ht="15">
      <c r="A287" s="77">
        <v>4181</v>
      </c>
      <c r="B287" s="115" t="s">
        <v>671</v>
      </c>
      <c r="C287" s="82" t="s">
        <v>282</v>
      </c>
      <c r="D287" s="82">
        <v>8</v>
      </c>
      <c r="E287" s="78">
        <f t="shared" si="43"/>
        <v>80.43750000000001</v>
      </c>
      <c r="F287" s="83">
        <v>643.5000000000001</v>
      </c>
      <c r="G287" s="84">
        <v>10</v>
      </c>
      <c r="H287" s="79"/>
      <c r="I287" s="80">
        <f t="shared" si="44"/>
        <v>0</v>
      </c>
      <c r="J287" s="92">
        <f t="shared" si="45"/>
        <v>0</v>
      </c>
    </row>
    <row r="288" spans="1:10" ht="15">
      <c r="A288" s="77">
        <v>4182</v>
      </c>
      <c r="B288" s="115" t="s">
        <v>672</v>
      </c>
      <c r="C288" s="82" t="s">
        <v>282</v>
      </c>
      <c r="D288" s="82">
        <v>20</v>
      </c>
      <c r="E288" s="78">
        <f t="shared" si="43"/>
        <v>27.225</v>
      </c>
      <c r="F288" s="83">
        <v>544.5</v>
      </c>
      <c r="G288" s="84">
        <v>10</v>
      </c>
      <c r="H288" s="79"/>
      <c r="I288" s="80">
        <f t="shared" si="44"/>
        <v>0</v>
      </c>
      <c r="J288" s="92">
        <f t="shared" si="45"/>
        <v>0</v>
      </c>
    </row>
    <row r="289" spans="1:10" ht="15">
      <c r="A289" s="77">
        <v>4183</v>
      </c>
      <c r="B289" s="115" t="s">
        <v>673</v>
      </c>
      <c r="C289" s="82" t="s">
        <v>282</v>
      </c>
      <c r="D289" s="82">
        <v>10</v>
      </c>
      <c r="E289" s="78">
        <f t="shared" si="43"/>
        <v>59.4</v>
      </c>
      <c r="F289" s="83">
        <v>594</v>
      </c>
      <c r="G289" s="84">
        <v>10</v>
      </c>
      <c r="H289" s="79"/>
      <c r="I289" s="80">
        <f t="shared" si="44"/>
        <v>0</v>
      </c>
      <c r="J289" s="92">
        <f t="shared" si="45"/>
        <v>0</v>
      </c>
    </row>
    <row r="290" spans="1:10" ht="15">
      <c r="A290" s="77">
        <v>4184</v>
      </c>
      <c r="B290" s="115" t="s">
        <v>674</v>
      </c>
      <c r="C290" s="82" t="s">
        <v>282</v>
      </c>
      <c r="D290" s="82">
        <v>12</v>
      </c>
      <c r="E290" s="78">
        <f t="shared" si="43"/>
        <v>49.5</v>
      </c>
      <c r="F290" s="83">
        <v>594</v>
      </c>
      <c r="G290" s="84">
        <v>10</v>
      </c>
      <c r="H290" s="79"/>
      <c r="I290" s="80">
        <f t="shared" si="44"/>
        <v>0</v>
      </c>
      <c r="J290" s="92">
        <f t="shared" si="45"/>
        <v>0</v>
      </c>
    </row>
    <row r="291" spans="1:10" ht="15">
      <c r="A291" s="77">
        <v>4185</v>
      </c>
      <c r="B291" s="115" t="s">
        <v>787</v>
      </c>
      <c r="C291" s="82" t="s">
        <v>282</v>
      </c>
      <c r="D291" s="82">
        <v>12</v>
      </c>
      <c r="E291" s="78">
        <f t="shared" si="43"/>
        <v>45.375</v>
      </c>
      <c r="F291" s="83">
        <v>544.5</v>
      </c>
      <c r="G291" s="84">
        <v>10</v>
      </c>
      <c r="H291" s="79"/>
      <c r="I291" s="80">
        <f t="shared" si="44"/>
        <v>0</v>
      </c>
      <c r="J291" s="92">
        <f t="shared" si="45"/>
        <v>0</v>
      </c>
    </row>
    <row r="292" spans="1:10" ht="15">
      <c r="A292" s="77">
        <v>4186</v>
      </c>
      <c r="B292" s="115" t="s">
        <v>675</v>
      </c>
      <c r="C292" s="82" t="s">
        <v>282</v>
      </c>
      <c r="D292" s="82">
        <v>12</v>
      </c>
      <c r="E292" s="78">
        <f t="shared" si="43"/>
        <v>45.375</v>
      </c>
      <c r="F292" s="83">
        <v>544.5</v>
      </c>
      <c r="G292" s="84">
        <v>10</v>
      </c>
      <c r="H292" s="79"/>
      <c r="I292" s="80">
        <f t="shared" si="44"/>
        <v>0</v>
      </c>
      <c r="J292" s="92">
        <f t="shared" si="45"/>
        <v>0</v>
      </c>
    </row>
    <row r="293" spans="1:10" ht="15">
      <c r="A293" s="77">
        <v>4188</v>
      </c>
      <c r="B293" s="115" t="s">
        <v>676</v>
      </c>
      <c r="C293" s="82" t="s">
        <v>282</v>
      </c>
      <c r="D293" s="82">
        <v>12</v>
      </c>
      <c r="E293" s="78">
        <f t="shared" si="43"/>
        <v>45.375</v>
      </c>
      <c r="F293" s="83">
        <v>544.5</v>
      </c>
      <c r="G293" s="84">
        <v>10</v>
      </c>
      <c r="H293" s="79"/>
      <c r="I293" s="80">
        <f t="shared" si="44"/>
        <v>0</v>
      </c>
      <c r="J293" s="92">
        <f t="shared" si="45"/>
        <v>0</v>
      </c>
    </row>
    <row r="294" spans="1:10" ht="15">
      <c r="A294" s="73" t="s">
        <v>318</v>
      </c>
      <c r="B294" s="74" t="s">
        <v>677</v>
      </c>
      <c r="C294" s="74"/>
      <c r="D294" s="28"/>
      <c r="E294" s="28"/>
      <c r="F294" s="59"/>
      <c r="G294" s="31"/>
      <c r="H294" s="31"/>
      <c r="I294" s="28"/>
      <c r="J294" s="28"/>
    </row>
    <row r="295" spans="1:10" ht="15">
      <c r="A295" s="77">
        <v>5401</v>
      </c>
      <c r="B295" s="115" t="s">
        <v>678</v>
      </c>
      <c r="C295" s="82" t="s">
        <v>282</v>
      </c>
      <c r="D295" s="82">
        <v>4</v>
      </c>
      <c r="E295" s="78">
        <f aca="true" t="shared" si="46" ref="E295:E313">F295/D295</f>
        <v>141.075</v>
      </c>
      <c r="F295" s="83">
        <v>564.3</v>
      </c>
      <c r="G295" s="84">
        <v>12</v>
      </c>
      <c r="H295" s="79"/>
      <c r="I295" s="80">
        <f aca="true" t="shared" si="47" ref="I295:I313">H295*F295</f>
        <v>0</v>
      </c>
      <c r="J295" s="92">
        <f aca="true" t="shared" si="48" ref="J295:J313">D295*H295</f>
        <v>0</v>
      </c>
    </row>
    <row r="296" spans="1:10" ht="15">
      <c r="A296" s="113">
        <v>5403</v>
      </c>
      <c r="B296" s="121" t="s">
        <v>679</v>
      </c>
      <c r="C296" s="82" t="s">
        <v>282</v>
      </c>
      <c r="D296" s="82">
        <v>20</v>
      </c>
      <c r="E296" s="78">
        <f t="shared" si="46"/>
        <v>28.214999999999996</v>
      </c>
      <c r="F296" s="83">
        <v>564.3</v>
      </c>
      <c r="G296" s="84">
        <v>12</v>
      </c>
      <c r="H296" s="79"/>
      <c r="I296" s="80">
        <f t="shared" si="47"/>
        <v>0</v>
      </c>
      <c r="J296" s="92">
        <f t="shared" si="48"/>
        <v>0</v>
      </c>
    </row>
    <row r="297" spans="1:10" ht="15">
      <c r="A297" s="77">
        <v>5404</v>
      </c>
      <c r="B297" s="115" t="s">
        <v>680</v>
      </c>
      <c r="C297" s="82" t="s">
        <v>282</v>
      </c>
      <c r="D297" s="82">
        <v>8</v>
      </c>
      <c r="E297" s="78">
        <f t="shared" si="46"/>
        <v>70.5375</v>
      </c>
      <c r="F297" s="83">
        <v>564.3</v>
      </c>
      <c r="G297" s="84">
        <v>12</v>
      </c>
      <c r="H297" s="79"/>
      <c r="I297" s="80">
        <f t="shared" si="47"/>
        <v>0</v>
      </c>
      <c r="J297" s="92">
        <f t="shared" si="48"/>
        <v>0</v>
      </c>
    </row>
    <row r="298" spans="1:10" ht="15">
      <c r="A298" s="77">
        <v>5405</v>
      </c>
      <c r="B298" s="115" t="s">
        <v>681</v>
      </c>
      <c r="C298" s="82" t="s">
        <v>282</v>
      </c>
      <c r="D298" s="82">
        <v>8</v>
      </c>
      <c r="E298" s="78">
        <f t="shared" si="46"/>
        <v>70.5375</v>
      </c>
      <c r="F298" s="83">
        <v>564.3</v>
      </c>
      <c r="G298" s="84">
        <v>12</v>
      </c>
      <c r="H298" s="79"/>
      <c r="I298" s="80">
        <f t="shared" si="47"/>
        <v>0</v>
      </c>
      <c r="J298" s="92">
        <f t="shared" si="48"/>
        <v>0</v>
      </c>
    </row>
    <row r="299" spans="1:10" ht="15">
      <c r="A299" s="77">
        <v>5406</v>
      </c>
      <c r="B299" s="115" t="s">
        <v>682</v>
      </c>
      <c r="C299" s="82" t="s">
        <v>282</v>
      </c>
      <c r="D299" s="82">
        <v>8</v>
      </c>
      <c r="E299" s="78">
        <f t="shared" si="46"/>
        <v>70.5375</v>
      </c>
      <c r="F299" s="83">
        <v>564.3</v>
      </c>
      <c r="G299" s="84">
        <v>12</v>
      </c>
      <c r="H299" s="79"/>
      <c r="I299" s="80">
        <f t="shared" si="47"/>
        <v>0</v>
      </c>
      <c r="J299" s="92">
        <f t="shared" si="48"/>
        <v>0</v>
      </c>
    </row>
    <row r="300" spans="1:10" ht="15">
      <c r="A300" s="77">
        <v>5407</v>
      </c>
      <c r="B300" s="115" t="s">
        <v>683</v>
      </c>
      <c r="C300" s="82" t="s">
        <v>282</v>
      </c>
      <c r="D300" s="82">
        <v>8</v>
      </c>
      <c r="E300" s="78">
        <f t="shared" si="46"/>
        <v>70.5375</v>
      </c>
      <c r="F300" s="83">
        <v>564.3</v>
      </c>
      <c r="G300" s="84">
        <v>12</v>
      </c>
      <c r="H300" s="79"/>
      <c r="I300" s="80">
        <f t="shared" si="47"/>
        <v>0</v>
      </c>
      <c r="J300" s="92">
        <f t="shared" si="48"/>
        <v>0</v>
      </c>
    </row>
    <row r="301" spans="1:10" ht="15">
      <c r="A301" s="77">
        <v>5408</v>
      </c>
      <c r="B301" s="115" t="s">
        <v>684</v>
      </c>
      <c r="C301" s="82" t="s">
        <v>282</v>
      </c>
      <c r="D301" s="82">
        <v>8</v>
      </c>
      <c r="E301" s="78">
        <f t="shared" si="46"/>
        <v>70.5375</v>
      </c>
      <c r="F301" s="83">
        <v>564.3</v>
      </c>
      <c r="G301" s="84">
        <v>12</v>
      </c>
      <c r="H301" s="79"/>
      <c r="I301" s="80">
        <f t="shared" si="47"/>
        <v>0</v>
      </c>
      <c r="J301" s="92">
        <f t="shared" si="48"/>
        <v>0</v>
      </c>
    </row>
    <row r="302" spans="1:10" ht="15">
      <c r="A302" s="77">
        <v>5409</v>
      </c>
      <c r="B302" s="115" t="s">
        <v>685</v>
      </c>
      <c r="C302" s="82" t="s">
        <v>282</v>
      </c>
      <c r="D302" s="82">
        <v>8</v>
      </c>
      <c r="E302" s="78">
        <f t="shared" si="46"/>
        <v>70.5375</v>
      </c>
      <c r="F302" s="83">
        <v>564.3</v>
      </c>
      <c r="G302" s="84">
        <v>12</v>
      </c>
      <c r="H302" s="79"/>
      <c r="I302" s="80">
        <f t="shared" si="47"/>
        <v>0</v>
      </c>
      <c r="J302" s="92">
        <f t="shared" si="48"/>
        <v>0</v>
      </c>
    </row>
    <row r="303" spans="1:10" ht="15">
      <c r="A303" s="77">
        <v>5410</v>
      </c>
      <c r="B303" s="115" t="s">
        <v>686</v>
      </c>
      <c r="C303" s="82" t="s">
        <v>282</v>
      </c>
      <c r="D303" s="82">
        <v>8</v>
      </c>
      <c r="E303" s="78">
        <f t="shared" si="46"/>
        <v>70.5375</v>
      </c>
      <c r="F303" s="83">
        <v>564.3</v>
      </c>
      <c r="G303" s="84">
        <v>12</v>
      </c>
      <c r="H303" s="79"/>
      <c r="I303" s="80">
        <f t="shared" si="47"/>
        <v>0</v>
      </c>
      <c r="J303" s="92">
        <f t="shared" si="48"/>
        <v>0</v>
      </c>
    </row>
    <row r="304" spans="1:10" ht="15">
      <c r="A304" s="77">
        <v>5411</v>
      </c>
      <c r="B304" s="115" t="s">
        <v>687</v>
      </c>
      <c r="C304" s="82" t="s">
        <v>282</v>
      </c>
      <c r="D304" s="82">
        <v>8</v>
      </c>
      <c r="E304" s="78">
        <f t="shared" si="46"/>
        <v>70.5375</v>
      </c>
      <c r="F304" s="83">
        <v>564.3</v>
      </c>
      <c r="G304" s="84">
        <v>12</v>
      </c>
      <c r="H304" s="79"/>
      <c r="I304" s="80">
        <f t="shared" si="47"/>
        <v>0</v>
      </c>
      <c r="J304" s="92">
        <f t="shared" si="48"/>
        <v>0</v>
      </c>
    </row>
    <row r="305" spans="1:10" ht="15">
      <c r="A305" s="77">
        <v>5412</v>
      </c>
      <c r="B305" s="115" t="s">
        <v>688</v>
      </c>
      <c r="C305" s="82" t="s">
        <v>282</v>
      </c>
      <c r="D305" s="82">
        <v>8</v>
      </c>
      <c r="E305" s="78">
        <f t="shared" si="46"/>
        <v>70.5375</v>
      </c>
      <c r="F305" s="83">
        <v>564.3</v>
      </c>
      <c r="G305" s="84">
        <v>12</v>
      </c>
      <c r="H305" s="79"/>
      <c r="I305" s="80">
        <f t="shared" si="47"/>
        <v>0</v>
      </c>
      <c r="J305" s="92">
        <f t="shared" si="48"/>
        <v>0</v>
      </c>
    </row>
    <row r="306" spans="1:10" ht="15">
      <c r="A306" s="77">
        <v>5413</v>
      </c>
      <c r="B306" s="115" t="s">
        <v>689</v>
      </c>
      <c r="C306" s="82" t="s">
        <v>282</v>
      </c>
      <c r="D306" s="82">
        <v>8</v>
      </c>
      <c r="E306" s="78">
        <f t="shared" si="46"/>
        <v>70.5375</v>
      </c>
      <c r="F306" s="83">
        <v>564.3</v>
      </c>
      <c r="G306" s="84">
        <v>12</v>
      </c>
      <c r="H306" s="79"/>
      <c r="I306" s="80">
        <f t="shared" si="47"/>
        <v>0</v>
      </c>
      <c r="J306" s="92">
        <f t="shared" si="48"/>
        <v>0</v>
      </c>
    </row>
    <row r="307" spans="1:10" ht="15">
      <c r="A307" s="77">
        <v>5415</v>
      </c>
      <c r="B307" s="115" t="s">
        <v>690</v>
      </c>
      <c r="C307" s="82" t="s">
        <v>282</v>
      </c>
      <c r="D307" s="82">
        <v>8</v>
      </c>
      <c r="E307" s="78">
        <f t="shared" si="46"/>
        <v>70.5375</v>
      </c>
      <c r="F307" s="83">
        <v>564.3</v>
      </c>
      <c r="G307" s="84">
        <v>12</v>
      </c>
      <c r="H307" s="79"/>
      <c r="I307" s="80">
        <f t="shared" si="47"/>
        <v>0</v>
      </c>
      <c r="J307" s="92">
        <f t="shared" si="48"/>
        <v>0</v>
      </c>
    </row>
    <row r="308" spans="1:10" ht="15">
      <c r="A308" s="77">
        <v>5416</v>
      </c>
      <c r="B308" s="115" t="s">
        <v>691</v>
      </c>
      <c r="C308" s="82" t="s">
        <v>282</v>
      </c>
      <c r="D308" s="82">
        <v>8</v>
      </c>
      <c r="E308" s="78">
        <f t="shared" si="46"/>
        <v>70.5375</v>
      </c>
      <c r="F308" s="83">
        <v>564.3</v>
      </c>
      <c r="G308" s="84">
        <v>12</v>
      </c>
      <c r="H308" s="79"/>
      <c r="I308" s="80">
        <f t="shared" si="47"/>
        <v>0</v>
      </c>
      <c r="J308" s="92">
        <f t="shared" si="48"/>
        <v>0</v>
      </c>
    </row>
    <row r="309" spans="1:10" ht="15">
      <c r="A309" s="77">
        <v>5424</v>
      </c>
      <c r="B309" s="115" t="s">
        <v>692</v>
      </c>
      <c r="C309" s="82" t="s">
        <v>282</v>
      </c>
      <c r="D309" s="82">
        <v>4</v>
      </c>
      <c r="E309" s="78">
        <f t="shared" si="46"/>
        <v>141.075</v>
      </c>
      <c r="F309" s="83">
        <v>564.3</v>
      </c>
      <c r="G309" s="84">
        <v>12</v>
      </c>
      <c r="H309" s="79"/>
      <c r="I309" s="80">
        <f t="shared" si="47"/>
        <v>0</v>
      </c>
      <c r="J309" s="92">
        <f t="shared" si="48"/>
        <v>0</v>
      </c>
    </row>
    <row r="310" spans="1:10" ht="15">
      <c r="A310" s="77">
        <v>5426</v>
      </c>
      <c r="B310" s="115" t="s">
        <v>693</v>
      </c>
      <c r="C310" s="82" t="s">
        <v>282</v>
      </c>
      <c r="D310" s="82">
        <v>6</v>
      </c>
      <c r="E310" s="78">
        <f t="shared" si="46"/>
        <v>94.05</v>
      </c>
      <c r="F310" s="83">
        <v>564.3</v>
      </c>
      <c r="G310" s="84">
        <v>12</v>
      </c>
      <c r="H310" s="79"/>
      <c r="I310" s="80">
        <f t="shared" si="47"/>
        <v>0</v>
      </c>
      <c r="J310" s="92">
        <f t="shared" si="48"/>
        <v>0</v>
      </c>
    </row>
    <row r="311" spans="1:10" ht="15">
      <c r="A311" s="77">
        <v>5429</v>
      </c>
      <c r="B311" s="115" t="s">
        <v>694</v>
      </c>
      <c r="C311" s="82" t="s">
        <v>282</v>
      </c>
      <c r="D311" s="82">
        <v>1</v>
      </c>
      <c r="E311" s="78">
        <f t="shared" si="46"/>
        <v>633.6</v>
      </c>
      <c r="F311" s="83">
        <v>633.6</v>
      </c>
      <c r="G311" s="84">
        <v>12</v>
      </c>
      <c r="H311" s="79"/>
      <c r="I311" s="80">
        <f t="shared" si="47"/>
        <v>0</v>
      </c>
      <c r="J311" s="92">
        <f t="shared" si="48"/>
        <v>0</v>
      </c>
    </row>
    <row r="312" spans="1:10" ht="15">
      <c r="A312" s="77">
        <v>5430</v>
      </c>
      <c r="B312" s="115" t="s">
        <v>695</v>
      </c>
      <c r="C312" s="82" t="s">
        <v>282</v>
      </c>
      <c r="D312" s="82">
        <v>3</v>
      </c>
      <c r="E312" s="78">
        <f t="shared" si="46"/>
        <v>188.1</v>
      </c>
      <c r="F312" s="83">
        <v>564.3</v>
      </c>
      <c r="G312" s="84">
        <v>12</v>
      </c>
      <c r="H312" s="79"/>
      <c r="I312" s="80">
        <f t="shared" si="47"/>
        <v>0</v>
      </c>
      <c r="J312" s="92">
        <f t="shared" si="48"/>
        <v>0</v>
      </c>
    </row>
    <row r="313" spans="1:10" ht="15">
      <c r="A313" s="113">
        <v>5472</v>
      </c>
      <c r="B313" s="121" t="s">
        <v>696</v>
      </c>
      <c r="C313" s="82" t="s">
        <v>282</v>
      </c>
      <c r="D313" s="82">
        <v>15</v>
      </c>
      <c r="E313" s="78">
        <f t="shared" si="46"/>
        <v>37.62</v>
      </c>
      <c r="F313" s="83">
        <v>564.3</v>
      </c>
      <c r="G313" s="84">
        <v>12</v>
      </c>
      <c r="H313" s="79"/>
      <c r="I313" s="80">
        <f t="shared" si="47"/>
        <v>0</v>
      </c>
      <c r="J313" s="92">
        <f t="shared" si="48"/>
        <v>0</v>
      </c>
    </row>
    <row r="314" spans="1:10" ht="15">
      <c r="A314" s="73" t="s">
        <v>318</v>
      </c>
      <c r="B314" s="74" t="s">
        <v>697</v>
      </c>
      <c r="C314" s="74"/>
      <c r="D314" s="28"/>
      <c r="E314" s="28"/>
      <c r="F314" s="59"/>
      <c r="G314" s="31"/>
      <c r="H314" s="31"/>
      <c r="I314" s="28"/>
      <c r="J314" s="28"/>
    </row>
    <row r="315" spans="1:10" ht="15">
      <c r="A315" s="113">
        <v>48332</v>
      </c>
      <c r="B315" s="121" t="s">
        <v>698</v>
      </c>
      <c r="C315" s="82" t="s">
        <v>282</v>
      </c>
      <c r="D315" s="82">
        <v>4</v>
      </c>
      <c r="E315" s="78">
        <f aca="true" t="shared" si="49" ref="E315:E337">F315/D315</f>
        <v>136.125</v>
      </c>
      <c r="F315" s="83">
        <v>544.5</v>
      </c>
      <c r="G315" s="84">
        <v>10</v>
      </c>
      <c r="H315" s="79"/>
      <c r="I315" s="80">
        <f aca="true" t="shared" si="50" ref="I315:I337">H315*F315</f>
        <v>0</v>
      </c>
      <c r="J315" s="92">
        <f aca="true" t="shared" si="51" ref="J315:J337">D315*H315</f>
        <v>0</v>
      </c>
    </row>
    <row r="316" spans="1:10" ht="15">
      <c r="A316" s="77">
        <v>48472</v>
      </c>
      <c r="B316" s="115" t="s">
        <v>699</v>
      </c>
      <c r="C316" s="82" t="s">
        <v>282</v>
      </c>
      <c r="D316" s="82">
        <v>4</v>
      </c>
      <c r="E316" s="78">
        <f t="shared" si="49"/>
        <v>136.125</v>
      </c>
      <c r="F316" s="83">
        <v>544.5</v>
      </c>
      <c r="G316" s="84">
        <v>10</v>
      </c>
      <c r="H316" s="79"/>
      <c r="I316" s="80">
        <f t="shared" si="50"/>
        <v>0</v>
      </c>
      <c r="J316" s="92">
        <f t="shared" si="51"/>
        <v>0</v>
      </c>
    </row>
    <row r="317" spans="1:10" ht="15">
      <c r="A317" s="77">
        <v>48482</v>
      </c>
      <c r="B317" s="115" t="s">
        <v>700</v>
      </c>
      <c r="C317" s="82" t="s">
        <v>282</v>
      </c>
      <c r="D317" s="82">
        <v>4</v>
      </c>
      <c r="E317" s="78">
        <f t="shared" si="49"/>
        <v>136.125</v>
      </c>
      <c r="F317" s="83">
        <v>544.5</v>
      </c>
      <c r="G317" s="84">
        <v>10</v>
      </c>
      <c r="H317" s="79"/>
      <c r="I317" s="80">
        <f t="shared" si="50"/>
        <v>0</v>
      </c>
      <c r="J317" s="92">
        <f t="shared" si="51"/>
        <v>0</v>
      </c>
    </row>
    <row r="318" spans="1:10" ht="15">
      <c r="A318" s="77">
        <v>48602</v>
      </c>
      <c r="B318" s="115" t="s">
        <v>701</v>
      </c>
      <c r="C318" s="82" t="s">
        <v>282</v>
      </c>
      <c r="D318" s="82">
        <v>10</v>
      </c>
      <c r="E318" s="78">
        <f t="shared" si="49"/>
        <v>54.45</v>
      </c>
      <c r="F318" s="83">
        <v>544.5</v>
      </c>
      <c r="G318" s="84">
        <v>10</v>
      </c>
      <c r="H318" s="79"/>
      <c r="I318" s="80">
        <f t="shared" si="50"/>
        <v>0</v>
      </c>
      <c r="J318" s="92">
        <f t="shared" si="51"/>
        <v>0</v>
      </c>
    </row>
    <row r="319" spans="1:10" ht="15">
      <c r="A319" s="77">
        <v>48612</v>
      </c>
      <c r="B319" s="115" t="s">
        <v>702</v>
      </c>
      <c r="C319" s="82" t="s">
        <v>282</v>
      </c>
      <c r="D319" s="82">
        <v>10</v>
      </c>
      <c r="E319" s="78">
        <f t="shared" si="49"/>
        <v>54.45</v>
      </c>
      <c r="F319" s="83">
        <v>544.5</v>
      </c>
      <c r="G319" s="84">
        <v>10</v>
      </c>
      <c r="H319" s="79"/>
      <c r="I319" s="80">
        <f t="shared" si="50"/>
        <v>0</v>
      </c>
      <c r="J319" s="92">
        <f t="shared" si="51"/>
        <v>0</v>
      </c>
    </row>
    <row r="320" spans="1:10" ht="15">
      <c r="A320" s="77">
        <v>48622</v>
      </c>
      <c r="B320" s="115" t="s">
        <v>703</v>
      </c>
      <c r="C320" s="82" t="s">
        <v>282</v>
      </c>
      <c r="D320" s="82">
        <v>10</v>
      </c>
      <c r="E320" s="78">
        <f t="shared" si="49"/>
        <v>54.45</v>
      </c>
      <c r="F320" s="83">
        <v>544.5</v>
      </c>
      <c r="G320" s="84">
        <v>10</v>
      </c>
      <c r="H320" s="79"/>
      <c r="I320" s="80">
        <f t="shared" si="50"/>
        <v>0</v>
      </c>
      <c r="J320" s="92">
        <f t="shared" si="51"/>
        <v>0</v>
      </c>
    </row>
    <row r="321" spans="1:10" ht="15">
      <c r="A321" s="77">
        <v>48632</v>
      </c>
      <c r="B321" s="115" t="s">
        <v>704</v>
      </c>
      <c r="C321" s="82" t="s">
        <v>282</v>
      </c>
      <c r="D321" s="82">
        <v>10</v>
      </c>
      <c r="E321" s="78">
        <f t="shared" si="49"/>
        <v>54.45</v>
      </c>
      <c r="F321" s="83">
        <v>544.5</v>
      </c>
      <c r="G321" s="84">
        <v>10</v>
      </c>
      <c r="H321" s="79"/>
      <c r="I321" s="80">
        <f t="shared" si="50"/>
        <v>0</v>
      </c>
      <c r="J321" s="92">
        <f t="shared" si="51"/>
        <v>0</v>
      </c>
    </row>
    <row r="322" spans="1:10" ht="15">
      <c r="A322" s="77">
        <v>48642</v>
      </c>
      <c r="B322" s="115" t="s">
        <v>705</v>
      </c>
      <c r="C322" s="82" t="s">
        <v>282</v>
      </c>
      <c r="D322" s="82">
        <v>10</v>
      </c>
      <c r="E322" s="78">
        <f t="shared" si="49"/>
        <v>54.45</v>
      </c>
      <c r="F322" s="83">
        <v>544.5</v>
      </c>
      <c r="G322" s="84">
        <v>10</v>
      </c>
      <c r="H322" s="79"/>
      <c r="I322" s="80">
        <f t="shared" si="50"/>
        <v>0</v>
      </c>
      <c r="J322" s="92">
        <f t="shared" si="51"/>
        <v>0</v>
      </c>
    </row>
    <row r="323" spans="1:10" ht="15">
      <c r="A323" s="77">
        <v>48652</v>
      </c>
      <c r="B323" s="115" t="s">
        <v>706</v>
      </c>
      <c r="C323" s="82" t="s">
        <v>282</v>
      </c>
      <c r="D323" s="82">
        <v>10</v>
      </c>
      <c r="E323" s="78">
        <f t="shared" si="49"/>
        <v>54.45</v>
      </c>
      <c r="F323" s="83">
        <v>544.5</v>
      </c>
      <c r="G323" s="84">
        <v>10</v>
      </c>
      <c r="H323" s="79"/>
      <c r="I323" s="80">
        <f t="shared" si="50"/>
        <v>0</v>
      </c>
      <c r="J323" s="92">
        <f t="shared" si="51"/>
        <v>0</v>
      </c>
    </row>
    <row r="324" spans="1:10" ht="15">
      <c r="A324" s="77">
        <v>48282</v>
      </c>
      <c r="B324" s="115" t="s">
        <v>707</v>
      </c>
      <c r="C324" s="82" t="s">
        <v>282</v>
      </c>
      <c r="D324" s="82">
        <v>10</v>
      </c>
      <c r="E324" s="78">
        <f t="shared" si="49"/>
        <v>54.45</v>
      </c>
      <c r="F324" s="83">
        <v>544.5</v>
      </c>
      <c r="G324" s="84">
        <v>10</v>
      </c>
      <c r="H324" s="79"/>
      <c r="I324" s="80">
        <f t="shared" si="50"/>
        <v>0</v>
      </c>
      <c r="J324" s="92">
        <f t="shared" si="51"/>
        <v>0</v>
      </c>
    </row>
    <row r="325" spans="1:10" ht="15">
      <c r="A325" s="77">
        <v>48552</v>
      </c>
      <c r="B325" s="115" t="s">
        <v>708</v>
      </c>
      <c r="C325" s="82" t="s">
        <v>282</v>
      </c>
      <c r="D325" s="82">
        <v>10</v>
      </c>
      <c r="E325" s="78">
        <f t="shared" si="49"/>
        <v>54.45</v>
      </c>
      <c r="F325" s="83">
        <v>544.5</v>
      </c>
      <c r="G325" s="84">
        <v>10</v>
      </c>
      <c r="H325" s="79"/>
      <c r="I325" s="80">
        <f t="shared" si="50"/>
        <v>0</v>
      </c>
      <c r="J325" s="92">
        <f t="shared" si="51"/>
        <v>0</v>
      </c>
    </row>
    <row r="326" spans="1:10" ht="15">
      <c r="A326" s="77">
        <v>48372</v>
      </c>
      <c r="B326" s="115" t="s">
        <v>709</v>
      </c>
      <c r="C326" s="82" t="s">
        <v>282</v>
      </c>
      <c r="D326" s="82">
        <v>10</v>
      </c>
      <c r="E326" s="78">
        <f t="shared" si="49"/>
        <v>54.45</v>
      </c>
      <c r="F326" s="83">
        <v>544.5</v>
      </c>
      <c r="G326" s="84">
        <v>10</v>
      </c>
      <c r="H326" s="79"/>
      <c r="I326" s="80">
        <f t="shared" si="50"/>
        <v>0</v>
      </c>
      <c r="J326" s="92">
        <f t="shared" si="51"/>
        <v>0</v>
      </c>
    </row>
    <row r="327" spans="1:10" ht="15">
      <c r="A327" s="77">
        <v>48392</v>
      </c>
      <c r="B327" s="115" t="s">
        <v>710</v>
      </c>
      <c r="C327" s="82" t="s">
        <v>282</v>
      </c>
      <c r="D327" s="82">
        <v>10</v>
      </c>
      <c r="E327" s="78">
        <f t="shared" si="49"/>
        <v>54.45</v>
      </c>
      <c r="F327" s="83">
        <v>544.5</v>
      </c>
      <c r="G327" s="84">
        <v>10</v>
      </c>
      <c r="H327" s="79"/>
      <c r="I327" s="80">
        <f t="shared" si="50"/>
        <v>0</v>
      </c>
      <c r="J327" s="92">
        <f t="shared" si="51"/>
        <v>0</v>
      </c>
    </row>
    <row r="328" spans="1:10" ht="15">
      <c r="A328" s="77">
        <v>48412</v>
      </c>
      <c r="B328" s="115" t="s">
        <v>711</v>
      </c>
      <c r="C328" s="82" t="s">
        <v>282</v>
      </c>
      <c r="D328" s="82">
        <v>10</v>
      </c>
      <c r="E328" s="78">
        <f t="shared" si="49"/>
        <v>54.45</v>
      </c>
      <c r="F328" s="83">
        <v>544.5</v>
      </c>
      <c r="G328" s="84">
        <v>10</v>
      </c>
      <c r="H328" s="79"/>
      <c r="I328" s="80">
        <f t="shared" si="50"/>
        <v>0</v>
      </c>
      <c r="J328" s="92">
        <f t="shared" si="51"/>
        <v>0</v>
      </c>
    </row>
    <row r="329" spans="1:10" ht="15">
      <c r="A329" s="77">
        <v>48432</v>
      </c>
      <c r="B329" s="115" t="s">
        <v>712</v>
      </c>
      <c r="C329" s="82" t="s">
        <v>282</v>
      </c>
      <c r="D329" s="82">
        <v>10</v>
      </c>
      <c r="E329" s="78">
        <f t="shared" si="49"/>
        <v>54.45</v>
      </c>
      <c r="F329" s="83">
        <v>544.5</v>
      </c>
      <c r="G329" s="84">
        <v>10</v>
      </c>
      <c r="H329" s="79"/>
      <c r="I329" s="80">
        <f t="shared" si="50"/>
        <v>0</v>
      </c>
      <c r="J329" s="92">
        <f t="shared" si="51"/>
        <v>0</v>
      </c>
    </row>
    <row r="330" spans="1:10" ht="15">
      <c r="A330" s="77">
        <v>48442</v>
      </c>
      <c r="B330" s="115" t="s">
        <v>713</v>
      </c>
      <c r="C330" s="82" t="s">
        <v>282</v>
      </c>
      <c r="D330" s="82">
        <v>10</v>
      </c>
      <c r="E330" s="78">
        <f t="shared" si="49"/>
        <v>54.45</v>
      </c>
      <c r="F330" s="83">
        <v>544.5</v>
      </c>
      <c r="G330" s="84">
        <v>10</v>
      </c>
      <c r="H330" s="79"/>
      <c r="I330" s="80">
        <f t="shared" si="50"/>
        <v>0</v>
      </c>
      <c r="J330" s="92">
        <f t="shared" si="51"/>
        <v>0</v>
      </c>
    </row>
    <row r="331" spans="1:10" ht="15">
      <c r="A331" s="77">
        <v>48452</v>
      </c>
      <c r="B331" s="115" t="s">
        <v>714</v>
      </c>
      <c r="C331" s="82" t="s">
        <v>282</v>
      </c>
      <c r="D331" s="82">
        <v>10</v>
      </c>
      <c r="E331" s="78">
        <f t="shared" si="49"/>
        <v>54.45</v>
      </c>
      <c r="F331" s="83">
        <v>544.5</v>
      </c>
      <c r="G331" s="84">
        <v>10</v>
      </c>
      <c r="H331" s="79"/>
      <c r="I331" s="80">
        <f t="shared" si="50"/>
        <v>0</v>
      </c>
      <c r="J331" s="92">
        <f t="shared" si="51"/>
        <v>0</v>
      </c>
    </row>
    <row r="332" spans="1:10" ht="15">
      <c r="A332" s="77">
        <v>48462</v>
      </c>
      <c r="B332" s="115" t="s">
        <v>715</v>
      </c>
      <c r="C332" s="82" t="s">
        <v>282</v>
      </c>
      <c r="D332" s="82">
        <v>10</v>
      </c>
      <c r="E332" s="78">
        <f t="shared" si="49"/>
        <v>54.45</v>
      </c>
      <c r="F332" s="83">
        <v>544.5</v>
      </c>
      <c r="G332" s="84">
        <v>10</v>
      </c>
      <c r="H332" s="79"/>
      <c r="I332" s="80">
        <f t="shared" si="50"/>
        <v>0</v>
      </c>
      <c r="J332" s="92">
        <f t="shared" si="51"/>
        <v>0</v>
      </c>
    </row>
    <row r="333" spans="1:10" ht="15">
      <c r="A333" s="77">
        <v>48662</v>
      </c>
      <c r="B333" s="115" t="s">
        <v>716</v>
      </c>
      <c r="C333" s="82" t="s">
        <v>282</v>
      </c>
      <c r="D333" s="82">
        <v>8</v>
      </c>
      <c r="E333" s="78">
        <f t="shared" si="49"/>
        <v>68.0625</v>
      </c>
      <c r="F333" s="83">
        <v>544.5</v>
      </c>
      <c r="G333" s="84">
        <v>10</v>
      </c>
      <c r="H333" s="79"/>
      <c r="I333" s="80">
        <f t="shared" si="50"/>
        <v>0</v>
      </c>
      <c r="J333" s="92">
        <f t="shared" si="51"/>
        <v>0</v>
      </c>
    </row>
    <row r="334" spans="1:10" ht="15">
      <c r="A334" s="77">
        <v>48352</v>
      </c>
      <c r="B334" s="115" t="s">
        <v>788</v>
      </c>
      <c r="C334" s="82" t="s">
        <v>282</v>
      </c>
      <c r="D334" s="82">
        <v>6</v>
      </c>
      <c r="E334" s="78">
        <f t="shared" si="49"/>
        <v>90.75</v>
      </c>
      <c r="F334" s="83">
        <v>544.5</v>
      </c>
      <c r="G334" s="84">
        <v>10</v>
      </c>
      <c r="H334" s="79"/>
      <c r="I334" s="80">
        <f t="shared" si="50"/>
        <v>0</v>
      </c>
      <c r="J334" s="92">
        <f t="shared" si="51"/>
        <v>0</v>
      </c>
    </row>
    <row r="335" spans="1:10" ht="15">
      <c r="A335" s="77">
        <v>48362</v>
      </c>
      <c r="B335" s="115" t="s">
        <v>717</v>
      </c>
      <c r="C335" s="82" t="s">
        <v>282</v>
      </c>
      <c r="D335" s="82">
        <v>10</v>
      </c>
      <c r="E335" s="78">
        <f t="shared" si="49"/>
        <v>54.45</v>
      </c>
      <c r="F335" s="83">
        <v>544.5</v>
      </c>
      <c r="G335" s="84">
        <v>10</v>
      </c>
      <c r="H335" s="79"/>
      <c r="I335" s="80">
        <f t="shared" si="50"/>
        <v>0</v>
      </c>
      <c r="J335" s="92">
        <f t="shared" si="51"/>
        <v>0</v>
      </c>
    </row>
    <row r="336" spans="1:10" ht="15">
      <c r="A336" s="77">
        <v>48502</v>
      </c>
      <c r="B336" s="115" t="s">
        <v>789</v>
      </c>
      <c r="C336" s="82" t="s">
        <v>282</v>
      </c>
      <c r="D336" s="82">
        <v>10</v>
      </c>
      <c r="E336" s="78">
        <f t="shared" si="49"/>
        <v>49.5</v>
      </c>
      <c r="F336" s="83">
        <v>495</v>
      </c>
      <c r="G336" s="84">
        <v>10</v>
      </c>
      <c r="H336" s="79"/>
      <c r="I336" s="80">
        <f t="shared" si="50"/>
        <v>0</v>
      </c>
      <c r="J336" s="92">
        <f t="shared" si="51"/>
        <v>0</v>
      </c>
    </row>
    <row r="337" spans="1:10" ht="15">
      <c r="A337" s="77">
        <v>48532</v>
      </c>
      <c r="B337" s="115" t="s">
        <v>718</v>
      </c>
      <c r="C337" s="82" t="s">
        <v>282</v>
      </c>
      <c r="D337" s="82">
        <v>2</v>
      </c>
      <c r="E337" s="78">
        <f t="shared" si="49"/>
        <v>371.25</v>
      </c>
      <c r="F337" s="83">
        <v>742.5</v>
      </c>
      <c r="G337" s="84">
        <v>10</v>
      </c>
      <c r="H337" s="79"/>
      <c r="I337" s="80">
        <f t="shared" si="50"/>
        <v>0</v>
      </c>
      <c r="J337" s="92">
        <f t="shared" si="51"/>
        <v>0</v>
      </c>
    </row>
    <row r="338" spans="1:10" ht="15">
      <c r="A338" s="73" t="s">
        <v>318</v>
      </c>
      <c r="B338" s="74" t="s">
        <v>372</v>
      </c>
      <c r="C338" s="74"/>
      <c r="D338" s="74"/>
      <c r="E338" s="74"/>
      <c r="F338" s="59"/>
      <c r="G338" s="31"/>
      <c r="H338" s="31"/>
      <c r="I338" s="28"/>
      <c r="J338" s="28"/>
    </row>
    <row r="339" spans="1:10" ht="15">
      <c r="A339" s="77">
        <v>4144</v>
      </c>
      <c r="B339" s="75" t="s">
        <v>219</v>
      </c>
      <c r="C339" s="82" t="s">
        <v>315</v>
      </c>
      <c r="D339" s="82" t="s">
        <v>154</v>
      </c>
      <c r="E339" s="78">
        <f aca="true" t="shared" si="52" ref="E339:E348">F339/D339</f>
        <v>900.9</v>
      </c>
      <c r="F339" s="83">
        <v>900.9</v>
      </c>
      <c r="G339" s="84">
        <v>8</v>
      </c>
      <c r="H339" s="79"/>
      <c r="I339" s="80">
        <f aca="true" t="shared" si="53" ref="I339:I348">H339*F339</f>
        <v>0</v>
      </c>
      <c r="J339" s="92">
        <f aca="true" t="shared" si="54" ref="J339:J348">D339*H339</f>
        <v>0</v>
      </c>
    </row>
    <row r="340" spans="1:10" ht="15">
      <c r="A340" s="77">
        <v>3309</v>
      </c>
      <c r="B340" s="75" t="s">
        <v>225</v>
      </c>
      <c r="C340" s="82" t="s">
        <v>315</v>
      </c>
      <c r="D340" s="82" t="s">
        <v>154</v>
      </c>
      <c r="E340" s="78">
        <f>F340/D340</f>
        <v>1009.8</v>
      </c>
      <c r="F340" s="83">
        <v>1009.8</v>
      </c>
      <c r="G340" s="84">
        <v>8</v>
      </c>
      <c r="H340" s="79"/>
      <c r="I340" s="80">
        <f>H340*F340</f>
        <v>0</v>
      </c>
      <c r="J340" s="92">
        <f>D340*H340</f>
        <v>0</v>
      </c>
    </row>
    <row r="341" spans="1:10" ht="15">
      <c r="A341" s="77">
        <v>3325</v>
      </c>
      <c r="B341" s="75" t="s">
        <v>226</v>
      </c>
      <c r="C341" s="82" t="s">
        <v>315</v>
      </c>
      <c r="D341" s="82" t="s">
        <v>154</v>
      </c>
      <c r="E341" s="78">
        <f>F341/D341</f>
        <v>1009.8</v>
      </c>
      <c r="F341" s="83">
        <v>1009.8</v>
      </c>
      <c r="G341" s="84">
        <v>8</v>
      </c>
      <c r="H341" s="79"/>
      <c r="I341" s="80">
        <f>H341*F341</f>
        <v>0</v>
      </c>
      <c r="J341" s="92">
        <f>D341*H341</f>
        <v>0</v>
      </c>
    </row>
    <row r="342" spans="1:10" ht="15">
      <c r="A342" s="73" t="s">
        <v>318</v>
      </c>
      <c r="B342" s="74" t="s">
        <v>719</v>
      </c>
      <c r="C342" s="74"/>
      <c r="D342" s="74"/>
      <c r="E342" s="74"/>
      <c r="F342" s="59"/>
      <c r="G342" s="31"/>
      <c r="H342" s="31"/>
      <c r="I342" s="28"/>
      <c r="J342" s="28"/>
    </row>
    <row r="343" spans="1:10" ht="15">
      <c r="A343" s="77">
        <v>8210</v>
      </c>
      <c r="B343" s="75" t="s">
        <v>219</v>
      </c>
      <c r="C343" s="82" t="s">
        <v>315</v>
      </c>
      <c r="D343" s="82" t="s">
        <v>154</v>
      </c>
      <c r="E343" s="78">
        <f>F343/D343</f>
        <v>980.1</v>
      </c>
      <c r="F343" s="83">
        <v>980.1</v>
      </c>
      <c r="G343" s="84">
        <v>8</v>
      </c>
      <c r="H343" s="79"/>
      <c r="I343" s="80">
        <f>H343*F343</f>
        <v>0</v>
      </c>
      <c r="J343" s="92">
        <f>D343*H343</f>
        <v>0</v>
      </c>
    </row>
    <row r="344" spans="1:10" ht="15">
      <c r="A344" s="77">
        <v>8215</v>
      </c>
      <c r="B344" s="75" t="s">
        <v>220</v>
      </c>
      <c r="C344" s="82" t="s">
        <v>315</v>
      </c>
      <c r="D344" s="82" t="s">
        <v>154</v>
      </c>
      <c r="E344" s="78">
        <f t="shared" si="52"/>
        <v>980.1</v>
      </c>
      <c r="F344" s="83">
        <v>980.1</v>
      </c>
      <c r="G344" s="84">
        <v>8</v>
      </c>
      <c r="H344" s="79"/>
      <c r="I344" s="80">
        <f t="shared" si="53"/>
        <v>0</v>
      </c>
      <c r="J344" s="92">
        <f t="shared" si="54"/>
        <v>0</v>
      </c>
    </row>
    <row r="345" spans="1:10" ht="15">
      <c r="A345" s="77">
        <v>8220</v>
      </c>
      <c r="B345" s="75" t="s">
        <v>221</v>
      </c>
      <c r="C345" s="82" t="s">
        <v>315</v>
      </c>
      <c r="D345" s="82" t="s">
        <v>154</v>
      </c>
      <c r="E345" s="78">
        <f t="shared" si="52"/>
        <v>980.1</v>
      </c>
      <c r="F345" s="83">
        <v>980.1</v>
      </c>
      <c r="G345" s="84">
        <v>8</v>
      </c>
      <c r="H345" s="79"/>
      <c r="I345" s="80">
        <f t="shared" si="53"/>
        <v>0</v>
      </c>
      <c r="J345" s="92">
        <f t="shared" si="54"/>
        <v>0</v>
      </c>
    </row>
    <row r="346" spans="1:10" ht="15">
      <c r="A346" s="77">
        <v>8225</v>
      </c>
      <c r="B346" s="75" t="s">
        <v>222</v>
      </c>
      <c r="C346" s="82" t="s">
        <v>315</v>
      </c>
      <c r="D346" s="82" t="s">
        <v>154</v>
      </c>
      <c r="E346" s="78">
        <f t="shared" si="52"/>
        <v>980.1</v>
      </c>
      <c r="F346" s="83">
        <v>980.1</v>
      </c>
      <c r="G346" s="84">
        <v>8</v>
      </c>
      <c r="H346" s="79"/>
      <c r="I346" s="80">
        <f t="shared" si="53"/>
        <v>0</v>
      </c>
      <c r="J346" s="92">
        <f t="shared" si="54"/>
        <v>0</v>
      </c>
    </row>
    <row r="347" spans="1:10" ht="15">
      <c r="A347" s="77">
        <v>8230</v>
      </c>
      <c r="B347" s="75" t="s">
        <v>223</v>
      </c>
      <c r="C347" s="82" t="s">
        <v>315</v>
      </c>
      <c r="D347" s="82" t="s">
        <v>154</v>
      </c>
      <c r="E347" s="78">
        <f t="shared" si="52"/>
        <v>980.1</v>
      </c>
      <c r="F347" s="83">
        <v>980.1</v>
      </c>
      <c r="G347" s="84">
        <v>8</v>
      </c>
      <c r="H347" s="79"/>
      <c r="I347" s="80">
        <f t="shared" si="53"/>
        <v>0</v>
      </c>
      <c r="J347" s="92">
        <f t="shared" si="54"/>
        <v>0</v>
      </c>
    </row>
    <row r="348" spans="1:10" ht="15">
      <c r="A348" s="77">
        <v>8233</v>
      </c>
      <c r="B348" s="75" t="s">
        <v>224</v>
      </c>
      <c r="C348" s="82" t="s">
        <v>315</v>
      </c>
      <c r="D348" s="82" t="s">
        <v>154</v>
      </c>
      <c r="E348" s="78">
        <f t="shared" si="52"/>
        <v>1019.7000000000002</v>
      </c>
      <c r="F348" s="83">
        <v>1019.7000000000002</v>
      </c>
      <c r="G348" s="84">
        <v>8</v>
      </c>
      <c r="H348" s="79"/>
      <c r="I348" s="80">
        <f t="shared" si="53"/>
        <v>0</v>
      </c>
      <c r="J348" s="92">
        <f t="shared" si="54"/>
        <v>0</v>
      </c>
    </row>
    <row r="349" spans="1:10" ht="15">
      <c r="A349" s="113">
        <v>76102</v>
      </c>
      <c r="B349" s="121" t="s">
        <v>720</v>
      </c>
      <c r="C349" s="82" t="s">
        <v>315</v>
      </c>
      <c r="D349" s="82">
        <v>15</v>
      </c>
      <c r="E349" s="78">
        <f>F349/D349</f>
        <v>980.1</v>
      </c>
      <c r="F349" s="83">
        <v>14701.5</v>
      </c>
      <c r="G349" s="84">
        <v>1</v>
      </c>
      <c r="H349" s="79"/>
      <c r="I349" s="80">
        <f>H349*F349</f>
        <v>0</v>
      </c>
      <c r="J349" s="92">
        <f>D349*H349</f>
        <v>0</v>
      </c>
    </row>
    <row r="350" spans="1:10" ht="15">
      <c r="A350" s="73" t="s">
        <v>318</v>
      </c>
      <c r="B350" s="74" t="s">
        <v>319</v>
      </c>
      <c r="C350" s="28"/>
      <c r="D350" s="28"/>
      <c r="E350" s="28"/>
      <c r="F350" s="59"/>
      <c r="G350" s="31"/>
      <c r="H350" s="31"/>
      <c r="I350" s="28"/>
      <c r="J350" s="28"/>
    </row>
    <row r="351" spans="1:10" ht="15">
      <c r="A351" s="77">
        <v>6603</v>
      </c>
      <c r="B351" s="75" t="s">
        <v>373</v>
      </c>
      <c r="C351" s="82" t="s">
        <v>293</v>
      </c>
      <c r="D351" s="82" t="s">
        <v>154</v>
      </c>
      <c r="E351" s="78">
        <f aca="true" t="shared" si="55" ref="E351:E360">F351/D351</f>
        <v>445.5</v>
      </c>
      <c r="F351" s="83">
        <v>445.5</v>
      </c>
      <c r="G351" s="84">
        <v>10</v>
      </c>
      <c r="H351" s="79"/>
      <c r="I351" s="80">
        <f aca="true" t="shared" si="56" ref="I351:I358">H351*F351</f>
        <v>0</v>
      </c>
      <c r="J351" s="92">
        <f aca="true" t="shared" si="57" ref="J351:J358">D351*H351</f>
        <v>0</v>
      </c>
    </row>
    <row r="352" spans="1:10" ht="15">
      <c r="A352" s="77" t="s">
        <v>228</v>
      </c>
      <c r="B352" s="75" t="s">
        <v>375</v>
      </c>
      <c r="C352" s="82" t="s">
        <v>282</v>
      </c>
      <c r="D352" s="82">
        <v>5</v>
      </c>
      <c r="E352" s="78">
        <f t="shared" si="55"/>
        <v>136.62000000000003</v>
      </c>
      <c r="F352" s="83">
        <v>683.1000000000001</v>
      </c>
      <c r="G352" s="84">
        <v>10</v>
      </c>
      <c r="H352" s="79"/>
      <c r="I352" s="80">
        <f t="shared" si="56"/>
        <v>0</v>
      </c>
      <c r="J352" s="92">
        <f t="shared" si="57"/>
        <v>0</v>
      </c>
    </row>
    <row r="353" spans="1:10" ht="15">
      <c r="A353" s="77" t="s">
        <v>229</v>
      </c>
      <c r="B353" s="75" t="s">
        <v>376</v>
      </c>
      <c r="C353" s="82" t="s">
        <v>230</v>
      </c>
      <c r="D353" s="82">
        <v>1</v>
      </c>
      <c r="E353" s="78">
        <f t="shared" si="55"/>
        <v>653.4</v>
      </c>
      <c r="F353" s="83">
        <v>653.4</v>
      </c>
      <c r="G353" s="84">
        <v>10</v>
      </c>
      <c r="H353" s="79"/>
      <c r="I353" s="80">
        <f t="shared" si="56"/>
        <v>0</v>
      </c>
      <c r="J353" s="92">
        <f t="shared" si="57"/>
        <v>0</v>
      </c>
    </row>
    <row r="354" spans="1:10" ht="15">
      <c r="A354" s="77" t="s">
        <v>231</v>
      </c>
      <c r="B354" s="75" t="s">
        <v>377</v>
      </c>
      <c r="C354" s="82" t="s">
        <v>230</v>
      </c>
      <c r="D354" s="82">
        <v>1</v>
      </c>
      <c r="E354" s="78">
        <f t="shared" si="55"/>
        <v>653.4</v>
      </c>
      <c r="F354" s="83">
        <v>653.4</v>
      </c>
      <c r="G354" s="84">
        <v>10</v>
      </c>
      <c r="H354" s="79"/>
      <c r="I354" s="80">
        <f t="shared" si="56"/>
        <v>0</v>
      </c>
      <c r="J354" s="92">
        <f t="shared" si="57"/>
        <v>0</v>
      </c>
    </row>
    <row r="355" spans="1:10" ht="15">
      <c r="A355" s="77" t="s">
        <v>232</v>
      </c>
      <c r="B355" s="75" t="s">
        <v>374</v>
      </c>
      <c r="C355" s="82" t="s">
        <v>230</v>
      </c>
      <c r="D355" s="82">
        <v>1</v>
      </c>
      <c r="E355" s="78">
        <f t="shared" si="55"/>
        <v>653.4</v>
      </c>
      <c r="F355" s="83">
        <v>653.4</v>
      </c>
      <c r="G355" s="84">
        <v>10</v>
      </c>
      <c r="H355" s="79"/>
      <c r="I355" s="80">
        <f t="shared" si="56"/>
        <v>0</v>
      </c>
      <c r="J355" s="92">
        <f t="shared" si="57"/>
        <v>0</v>
      </c>
    </row>
    <row r="356" spans="1:10" ht="15">
      <c r="A356" s="50">
        <v>7762</v>
      </c>
      <c r="B356" s="115" t="s">
        <v>402</v>
      </c>
      <c r="C356" s="82" t="s">
        <v>230</v>
      </c>
      <c r="D356" s="82">
        <v>1</v>
      </c>
      <c r="E356" s="78">
        <f t="shared" si="55"/>
        <v>653.4</v>
      </c>
      <c r="F356" s="83">
        <v>653.4</v>
      </c>
      <c r="G356" s="84">
        <v>10</v>
      </c>
      <c r="H356" s="79"/>
      <c r="I356" s="80">
        <f t="shared" si="56"/>
        <v>0</v>
      </c>
      <c r="J356" s="92">
        <f t="shared" si="57"/>
        <v>0</v>
      </c>
    </row>
    <row r="357" spans="1:10" ht="15">
      <c r="A357" s="50">
        <v>7763</v>
      </c>
      <c r="B357" s="115" t="s">
        <v>403</v>
      </c>
      <c r="C357" s="82" t="s">
        <v>230</v>
      </c>
      <c r="D357" s="82">
        <v>1</v>
      </c>
      <c r="E357" s="78">
        <f t="shared" si="55"/>
        <v>653.4</v>
      </c>
      <c r="F357" s="83">
        <v>653.4</v>
      </c>
      <c r="G357" s="84">
        <v>10</v>
      </c>
      <c r="H357" s="79"/>
      <c r="I357" s="80">
        <f>H357*F357</f>
        <v>0</v>
      </c>
      <c r="J357" s="92">
        <f>D357*H357</f>
        <v>0</v>
      </c>
    </row>
    <row r="358" spans="1:10" ht="15">
      <c r="A358" s="50">
        <v>8085</v>
      </c>
      <c r="B358" s="115" t="s">
        <v>398</v>
      </c>
      <c r="C358" s="82" t="s">
        <v>282</v>
      </c>
      <c r="D358" s="82">
        <v>20</v>
      </c>
      <c r="E358" s="78">
        <f t="shared" si="55"/>
        <v>58.90500000000001</v>
      </c>
      <c r="F358" s="83">
        <v>1178.1000000000001</v>
      </c>
      <c r="G358" s="84">
        <v>25</v>
      </c>
      <c r="H358" s="79"/>
      <c r="I358" s="80">
        <f t="shared" si="56"/>
        <v>0</v>
      </c>
      <c r="J358" s="92">
        <f t="shared" si="57"/>
        <v>0</v>
      </c>
    </row>
    <row r="359" spans="1:10" ht="15">
      <c r="A359" s="50">
        <v>8095</v>
      </c>
      <c r="B359" s="115" t="s">
        <v>405</v>
      </c>
      <c r="C359" s="82" t="s">
        <v>282</v>
      </c>
      <c r="D359" s="82">
        <v>3</v>
      </c>
      <c r="E359" s="78">
        <f t="shared" si="55"/>
        <v>445.5</v>
      </c>
      <c r="F359" s="83">
        <v>1336.5</v>
      </c>
      <c r="G359" s="84">
        <v>25</v>
      </c>
      <c r="H359" s="79"/>
      <c r="I359" s="80">
        <f>H359*F359</f>
        <v>0</v>
      </c>
      <c r="J359" s="92">
        <f>D359*H359</f>
        <v>0</v>
      </c>
    </row>
    <row r="360" spans="1:10" ht="15">
      <c r="A360" s="50">
        <v>5285</v>
      </c>
      <c r="B360" s="115" t="s">
        <v>461</v>
      </c>
      <c r="C360" s="82" t="s">
        <v>282</v>
      </c>
      <c r="D360" s="82">
        <v>15</v>
      </c>
      <c r="E360" s="78">
        <f t="shared" si="55"/>
        <v>85.80000000000001</v>
      </c>
      <c r="F360" s="83">
        <v>1287.0000000000002</v>
      </c>
      <c r="G360" s="84">
        <v>20</v>
      </c>
      <c r="H360" s="79"/>
      <c r="I360" s="80">
        <f>H360*F360</f>
        <v>0</v>
      </c>
      <c r="J360" s="92">
        <f>D360*H360</f>
        <v>0</v>
      </c>
    </row>
    <row r="361" spans="1:10" ht="15">
      <c r="A361" s="73" t="s">
        <v>318</v>
      </c>
      <c r="B361" s="74" t="s">
        <v>761</v>
      </c>
      <c r="C361" s="74"/>
      <c r="D361" s="74"/>
      <c r="E361" s="74"/>
      <c r="F361" s="74"/>
      <c r="G361" s="74"/>
      <c r="H361" s="74"/>
      <c r="I361" s="74"/>
      <c r="J361" s="74"/>
    </row>
    <row r="362" spans="1:10" ht="15">
      <c r="A362" s="88" t="s">
        <v>721</v>
      </c>
      <c r="B362" s="117" t="s">
        <v>433</v>
      </c>
      <c r="C362" s="90" t="s">
        <v>312</v>
      </c>
      <c r="D362" s="11">
        <v>150</v>
      </c>
      <c r="E362" s="14">
        <f aca="true" t="shared" si="58" ref="E362:E407">F362/D362</f>
        <v>106.59</v>
      </c>
      <c r="F362" s="57">
        <v>15988.5</v>
      </c>
      <c r="G362" s="30">
        <v>1</v>
      </c>
      <c r="H362" s="22"/>
      <c r="I362" s="21">
        <f aca="true" t="shared" si="59" ref="I362:I407">H362*F362</f>
        <v>0</v>
      </c>
      <c r="J362" s="91">
        <f aca="true" t="shared" si="60" ref="J362:J407">D362*H362</f>
        <v>0</v>
      </c>
    </row>
    <row r="363" spans="1:10" ht="15">
      <c r="A363" s="88" t="s">
        <v>412</v>
      </c>
      <c r="B363" s="117" t="s">
        <v>771</v>
      </c>
      <c r="C363" s="90" t="s">
        <v>312</v>
      </c>
      <c r="D363" s="11">
        <v>150</v>
      </c>
      <c r="E363" s="14">
        <f t="shared" si="58"/>
        <v>106.59</v>
      </c>
      <c r="F363" s="57">
        <v>15988.5</v>
      </c>
      <c r="G363" s="30">
        <v>1</v>
      </c>
      <c r="H363" s="22"/>
      <c r="I363" s="21">
        <f t="shared" si="59"/>
        <v>0</v>
      </c>
      <c r="J363" s="91">
        <f t="shared" si="60"/>
        <v>0</v>
      </c>
    </row>
    <row r="364" spans="1:10" ht="15">
      <c r="A364" s="88" t="s">
        <v>413</v>
      </c>
      <c r="B364" s="117" t="s">
        <v>770</v>
      </c>
      <c r="C364" s="90" t="s">
        <v>312</v>
      </c>
      <c r="D364" s="11">
        <v>150</v>
      </c>
      <c r="E364" s="14">
        <f t="shared" si="58"/>
        <v>106.59</v>
      </c>
      <c r="F364" s="57">
        <v>15988.5</v>
      </c>
      <c r="G364" s="30">
        <v>1</v>
      </c>
      <c r="H364" s="22"/>
      <c r="I364" s="21">
        <f t="shared" si="59"/>
        <v>0</v>
      </c>
      <c r="J364" s="91">
        <f t="shared" si="60"/>
        <v>0</v>
      </c>
    </row>
    <row r="365" spans="1:10" ht="15">
      <c r="A365" s="88" t="s">
        <v>414</v>
      </c>
      <c r="B365" s="117" t="s">
        <v>769</v>
      </c>
      <c r="C365" s="90" t="s">
        <v>312</v>
      </c>
      <c r="D365" s="11">
        <v>150</v>
      </c>
      <c r="E365" s="14">
        <f t="shared" si="58"/>
        <v>106.59</v>
      </c>
      <c r="F365" s="57">
        <v>15988.5</v>
      </c>
      <c r="G365" s="30">
        <v>1</v>
      </c>
      <c r="H365" s="22"/>
      <c r="I365" s="21">
        <f t="shared" si="59"/>
        <v>0</v>
      </c>
      <c r="J365" s="91">
        <f t="shared" si="60"/>
        <v>0</v>
      </c>
    </row>
    <row r="366" spans="1:10" ht="15">
      <c r="A366" s="88" t="s">
        <v>415</v>
      </c>
      <c r="B366" s="117" t="s">
        <v>768</v>
      </c>
      <c r="C366" s="90" t="s">
        <v>312</v>
      </c>
      <c r="D366" s="11">
        <v>150</v>
      </c>
      <c r="E366" s="14">
        <f t="shared" si="58"/>
        <v>106.59</v>
      </c>
      <c r="F366" s="57">
        <v>15988.5</v>
      </c>
      <c r="G366" s="30">
        <v>1</v>
      </c>
      <c r="H366" s="22"/>
      <c r="I366" s="21">
        <f t="shared" si="59"/>
        <v>0</v>
      </c>
      <c r="J366" s="91">
        <f t="shared" si="60"/>
        <v>0</v>
      </c>
    </row>
    <row r="367" spans="1:10" ht="15">
      <c r="A367" s="88" t="s">
        <v>416</v>
      </c>
      <c r="B367" s="117" t="s">
        <v>767</v>
      </c>
      <c r="C367" s="90" t="s">
        <v>286</v>
      </c>
      <c r="D367" s="11">
        <v>150</v>
      </c>
      <c r="E367" s="14">
        <f t="shared" si="58"/>
        <v>106.59</v>
      </c>
      <c r="F367" s="57">
        <v>15988.5</v>
      </c>
      <c r="G367" s="30">
        <v>1</v>
      </c>
      <c r="H367" s="22"/>
      <c r="I367" s="21">
        <f t="shared" si="59"/>
        <v>0</v>
      </c>
      <c r="J367" s="91">
        <f t="shared" si="60"/>
        <v>0</v>
      </c>
    </row>
    <row r="368" spans="1:10" ht="15">
      <c r="A368" s="88" t="s">
        <v>417</v>
      </c>
      <c r="B368" s="117" t="s">
        <v>766</v>
      </c>
      <c r="C368" s="90" t="s">
        <v>286</v>
      </c>
      <c r="D368" s="11">
        <v>150</v>
      </c>
      <c r="E368" s="14">
        <f t="shared" si="58"/>
        <v>106.59</v>
      </c>
      <c r="F368" s="57">
        <v>15988.5</v>
      </c>
      <c r="G368" s="30">
        <v>1</v>
      </c>
      <c r="H368" s="22"/>
      <c r="I368" s="21">
        <f t="shared" si="59"/>
        <v>0</v>
      </c>
      <c r="J368" s="91">
        <f t="shared" si="60"/>
        <v>0</v>
      </c>
    </row>
    <row r="369" spans="1:10" ht="15">
      <c r="A369" s="88" t="s">
        <v>418</v>
      </c>
      <c r="B369" s="117" t="s">
        <v>434</v>
      </c>
      <c r="C369" s="90" t="s">
        <v>288</v>
      </c>
      <c r="D369" s="11">
        <v>250</v>
      </c>
      <c r="E369" s="14">
        <f t="shared" si="58"/>
        <v>71.06</v>
      </c>
      <c r="F369" s="57">
        <v>17765</v>
      </c>
      <c r="G369" s="30">
        <v>1</v>
      </c>
      <c r="H369" s="22"/>
      <c r="I369" s="21">
        <f t="shared" si="59"/>
        <v>0</v>
      </c>
      <c r="J369" s="91">
        <f t="shared" si="60"/>
        <v>0</v>
      </c>
    </row>
    <row r="370" spans="1:10" ht="15">
      <c r="A370" s="73" t="s">
        <v>318</v>
      </c>
      <c r="B370" s="74" t="s">
        <v>762</v>
      </c>
      <c r="C370" s="74"/>
      <c r="D370" s="74"/>
      <c r="E370" s="74"/>
      <c r="F370" s="74"/>
      <c r="G370" s="74"/>
      <c r="H370" s="74"/>
      <c r="I370" s="74"/>
      <c r="J370" s="74"/>
    </row>
    <row r="371" spans="1:10" ht="15">
      <c r="A371" s="88" t="s">
        <v>419</v>
      </c>
      <c r="B371" s="117" t="s">
        <v>722</v>
      </c>
      <c r="C371" s="90" t="s">
        <v>273</v>
      </c>
      <c r="D371" s="11">
        <v>500</v>
      </c>
      <c r="E371" s="14">
        <f t="shared" si="58"/>
        <v>35.53</v>
      </c>
      <c r="F371" s="57">
        <v>17765</v>
      </c>
      <c r="G371" s="30">
        <v>1</v>
      </c>
      <c r="H371" s="22"/>
      <c r="I371" s="21">
        <f t="shared" si="59"/>
        <v>0</v>
      </c>
      <c r="J371" s="91">
        <f t="shared" si="60"/>
        <v>0</v>
      </c>
    </row>
    <row r="372" spans="1:10" ht="15">
      <c r="A372" s="88" t="s">
        <v>420</v>
      </c>
      <c r="B372" s="117" t="s">
        <v>723</v>
      </c>
      <c r="C372" s="90" t="s">
        <v>273</v>
      </c>
      <c r="D372" s="11">
        <v>500</v>
      </c>
      <c r="E372" s="14">
        <f t="shared" si="58"/>
        <v>35.53</v>
      </c>
      <c r="F372" s="57">
        <v>17765</v>
      </c>
      <c r="G372" s="30">
        <v>1</v>
      </c>
      <c r="H372" s="22"/>
      <c r="I372" s="21">
        <f t="shared" si="59"/>
        <v>0</v>
      </c>
      <c r="J372" s="91">
        <f t="shared" si="60"/>
        <v>0</v>
      </c>
    </row>
    <row r="373" spans="1:10" ht="15">
      <c r="A373" s="88" t="s">
        <v>421</v>
      </c>
      <c r="B373" s="117" t="s">
        <v>724</v>
      </c>
      <c r="C373" s="90" t="s">
        <v>273</v>
      </c>
      <c r="D373" s="11">
        <v>500</v>
      </c>
      <c r="E373" s="14">
        <f t="shared" si="58"/>
        <v>35.53</v>
      </c>
      <c r="F373" s="57">
        <v>17765</v>
      </c>
      <c r="G373" s="30">
        <v>1</v>
      </c>
      <c r="H373" s="22"/>
      <c r="I373" s="21">
        <f t="shared" si="59"/>
        <v>0</v>
      </c>
      <c r="J373" s="91">
        <f t="shared" si="60"/>
        <v>0</v>
      </c>
    </row>
    <row r="374" spans="1:10" ht="15">
      <c r="A374" s="88" t="s">
        <v>422</v>
      </c>
      <c r="B374" s="117" t="s">
        <v>725</v>
      </c>
      <c r="C374" s="90" t="s">
        <v>273</v>
      </c>
      <c r="D374" s="11">
        <v>500</v>
      </c>
      <c r="E374" s="14">
        <f t="shared" si="58"/>
        <v>37.4</v>
      </c>
      <c r="F374" s="57">
        <v>18700</v>
      </c>
      <c r="G374" s="30">
        <v>1</v>
      </c>
      <c r="H374" s="22"/>
      <c r="I374" s="21">
        <f t="shared" si="59"/>
        <v>0</v>
      </c>
      <c r="J374" s="91">
        <f t="shared" si="60"/>
        <v>0</v>
      </c>
    </row>
    <row r="375" spans="1:10" ht="15">
      <c r="A375" s="88" t="s">
        <v>423</v>
      </c>
      <c r="B375" s="117" t="s">
        <v>726</v>
      </c>
      <c r="C375" s="90" t="s">
        <v>273</v>
      </c>
      <c r="D375" s="11">
        <v>500</v>
      </c>
      <c r="E375" s="14">
        <f t="shared" si="58"/>
        <v>37.4</v>
      </c>
      <c r="F375" s="57">
        <v>18700</v>
      </c>
      <c r="G375" s="30">
        <v>1</v>
      </c>
      <c r="H375" s="22"/>
      <c r="I375" s="21">
        <f t="shared" si="59"/>
        <v>0</v>
      </c>
      <c r="J375" s="91">
        <f t="shared" si="60"/>
        <v>0</v>
      </c>
    </row>
    <row r="376" spans="1:10" ht="15">
      <c r="A376" s="88" t="s">
        <v>424</v>
      </c>
      <c r="B376" s="117" t="s">
        <v>727</v>
      </c>
      <c r="C376" s="90" t="s">
        <v>273</v>
      </c>
      <c r="D376" s="11">
        <v>500</v>
      </c>
      <c r="E376" s="14">
        <f t="shared" si="58"/>
        <v>37.4</v>
      </c>
      <c r="F376" s="57">
        <v>18700</v>
      </c>
      <c r="G376" s="30">
        <v>1</v>
      </c>
      <c r="H376" s="22"/>
      <c r="I376" s="21">
        <f t="shared" si="59"/>
        <v>0</v>
      </c>
      <c r="J376" s="91">
        <f t="shared" si="60"/>
        <v>0</v>
      </c>
    </row>
    <row r="377" spans="1:10" ht="15">
      <c r="A377" s="119" t="s">
        <v>759</v>
      </c>
      <c r="B377" s="89" t="s">
        <v>728</v>
      </c>
      <c r="C377" s="90" t="s">
        <v>273</v>
      </c>
      <c r="D377" s="11">
        <v>500</v>
      </c>
      <c r="E377" s="14">
        <f t="shared" si="58"/>
        <v>37.4</v>
      </c>
      <c r="F377" s="57">
        <v>18700</v>
      </c>
      <c r="G377" s="30">
        <v>1</v>
      </c>
      <c r="H377" s="22"/>
      <c r="I377" s="21">
        <f t="shared" si="59"/>
        <v>0</v>
      </c>
      <c r="J377" s="91">
        <f t="shared" si="60"/>
        <v>0</v>
      </c>
    </row>
    <row r="378" spans="1:10" ht="15">
      <c r="A378" s="88" t="s">
        <v>425</v>
      </c>
      <c r="B378" s="117" t="s">
        <v>729</v>
      </c>
      <c r="C378" s="90" t="s">
        <v>273</v>
      </c>
      <c r="D378" s="11">
        <v>500</v>
      </c>
      <c r="E378" s="14">
        <f t="shared" si="58"/>
        <v>37.4</v>
      </c>
      <c r="F378" s="57">
        <v>18700</v>
      </c>
      <c r="G378" s="30">
        <v>1</v>
      </c>
      <c r="H378" s="22"/>
      <c r="I378" s="21">
        <f t="shared" si="59"/>
        <v>0</v>
      </c>
      <c r="J378" s="91">
        <f t="shared" si="60"/>
        <v>0</v>
      </c>
    </row>
    <row r="379" spans="1:10" ht="15">
      <c r="A379" s="88" t="s">
        <v>426</v>
      </c>
      <c r="B379" s="117" t="s">
        <v>730</v>
      </c>
      <c r="C379" s="90" t="s">
        <v>273</v>
      </c>
      <c r="D379" s="11">
        <v>500</v>
      </c>
      <c r="E379" s="14">
        <f t="shared" si="58"/>
        <v>37.4</v>
      </c>
      <c r="F379" s="57">
        <v>18700</v>
      </c>
      <c r="G379" s="30">
        <v>1</v>
      </c>
      <c r="H379" s="22"/>
      <c r="I379" s="21">
        <f t="shared" si="59"/>
        <v>0</v>
      </c>
      <c r="J379" s="91">
        <f t="shared" si="60"/>
        <v>0</v>
      </c>
    </row>
    <row r="380" spans="1:10" ht="15">
      <c r="A380" s="88" t="s">
        <v>427</v>
      </c>
      <c r="B380" s="117" t="s">
        <v>731</v>
      </c>
      <c r="C380" s="90" t="s">
        <v>273</v>
      </c>
      <c r="D380" s="11">
        <v>500</v>
      </c>
      <c r="E380" s="14">
        <f t="shared" si="58"/>
        <v>44.88</v>
      </c>
      <c r="F380" s="57">
        <v>22440</v>
      </c>
      <c r="G380" s="30">
        <v>1</v>
      </c>
      <c r="H380" s="22"/>
      <c r="I380" s="21">
        <f t="shared" si="59"/>
        <v>0</v>
      </c>
      <c r="J380" s="91">
        <f t="shared" si="60"/>
        <v>0</v>
      </c>
    </row>
    <row r="381" spans="1:10" ht="15">
      <c r="A381" s="88">
        <v>20415</v>
      </c>
      <c r="B381" s="117" t="s">
        <v>732</v>
      </c>
      <c r="C381" s="90" t="s">
        <v>273</v>
      </c>
      <c r="D381" s="11">
        <v>500</v>
      </c>
      <c r="E381" s="14">
        <f t="shared" si="58"/>
        <v>44.88</v>
      </c>
      <c r="F381" s="57">
        <v>22440</v>
      </c>
      <c r="G381" s="30">
        <v>1</v>
      </c>
      <c r="H381" s="22"/>
      <c r="I381" s="21">
        <f t="shared" si="59"/>
        <v>0</v>
      </c>
      <c r="J381" s="91">
        <f t="shared" si="60"/>
        <v>0</v>
      </c>
    </row>
    <row r="382" spans="1:10" ht="15">
      <c r="A382" s="119" t="s">
        <v>760</v>
      </c>
      <c r="B382" s="89" t="s">
        <v>733</v>
      </c>
      <c r="C382" s="90" t="s">
        <v>273</v>
      </c>
      <c r="D382" s="11">
        <v>500</v>
      </c>
      <c r="E382" s="14">
        <f>F382/D382</f>
        <v>44.88</v>
      </c>
      <c r="F382" s="57">
        <v>22440</v>
      </c>
      <c r="G382" s="30">
        <v>1</v>
      </c>
      <c r="H382" s="22"/>
      <c r="I382" s="21">
        <f>H382*F382</f>
        <v>0</v>
      </c>
      <c r="J382" s="91">
        <f>D382*H382</f>
        <v>0</v>
      </c>
    </row>
    <row r="383" spans="1:10" ht="15">
      <c r="A383" s="88" t="s">
        <v>428</v>
      </c>
      <c r="B383" s="117" t="s">
        <v>734</v>
      </c>
      <c r="C383" s="90" t="s">
        <v>273</v>
      </c>
      <c r="D383" s="11">
        <v>500</v>
      </c>
      <c r="E383" s="14">
        <f t="shared" si="58"/>
        <v>44.88</v>
      </c>
      <c r="F383" s="57">
        <v>22440</v>
      </c>
      <c r="G383" s="30">
        <v>1</v>
      </c>
      <c r="H383" s="22"/>
      <c r="I383" s="21">
        <f t="shared" si="59"/>
        <v>0</v>
      </c>
      <c r="J383" s="91">
        <f t="shared" si="60"/>
        <v>0</v>
      </c>
    </row>
    <row r="384" spans="1:10" ht="15">
      <c r="A384" s="88" t="s">
        <v>429</v>
      </c>
      <c r="B384" s="117" t="s">
        <v>735</v>
      </c>
      <c r="C384" s="90" t="s">
        <v>273</v>
      </c>
      <c r="D384" s="11">
        <v>500</v>
      </c>
      <c r="E384" s="14">
        <f t="shared" si="58"/>
        <v>44.88</v>
      </c>
      <c r="F384" s="57">
        <v>22440</v>
      </c>
      <c r="G384" s="30">
        <v>1</v>
      </c>
      <c r="H384" s="22"/>
      <c r="I384" s="21">
        <f t="shared" si="59"/>
        <v>0</v>
      </c>
      <c r="J384" s="91">
        <f t="shared" si="60"/>
        <v>0</v>
      </c>
    </row>
    <row r="385" spans="1:10" ht="15">
      <c r="A385" s="88" t="s">
        <v>430</v>
      </c>
      <c r="B385" s="117" t="s">
        <v>736</v>
      </c>
      <c r="C385" s="90" t="s">
        <v>273</v>
      </c>
      <c r="D385" s="11">
        <v>500</v>
      </c>
      <c r="E385" s="14">
        <f t="shared" si="58"/>
        <v>44.88</v>
      </c>
      <c r="F385" s="57">
        <v>22440</v>
      </c>
      <c r="G385" s="30">
        <v>1</v>
      </c>
      <c r="H385" s="22"/>
      <c r="I385" s="21">
        <f t="shared" si="59"/>
        <v>0</v>
      </c>
      <c r="J385" s="91">
        <f t="shared" si="60"/>
        <v>0</v>
      </c>
    </row>
    <row r="386" spans="1:10" ht="15">
      <c r="A386" s="88">
        <v>23791</v>
      </c>
      <c r="B386" s="117" t="s">
        <v>737</v>
      </c>
      <c r="C386" s="90" t="s">
        <v>273</v>
      </c>
      <c r="D386" s="11">
        <v>500</v>
      </c>
      <c r="E386" s="14">
        <f t="shared" si="58"/>
        <v>35.53</v>
      </c>
      <c r="F386" s="57">
        <v>17765</v>
      </c>
      <c r="G386" s="30">
        <v>1</v>
      </c>
      <c r="H386" s="22"/>
      <c r="I386" s="21">
        <f t="shared" si="59"/>
        <v>0</v>
      </c>
      <c r="J386" s="91">
        <f t="shared" si="60"/>
        <v>0</v>
      </c>
    </row>
    <row r="387" spans="1:10" ht="15">
      <c r="A387" s="88" t="s">
        <v>431</v>
      </c>
      <c r="B387" s="117" t="s">
        <v>738</v>
      </c>
      <c r="C387" s="90" t="s">
        <v>273</v>
      </c>
      <c r="D387" s="11">
        <v>500</v>
      </c>
      <c r="E387" s="14">
        <f>F387/D387</f>
        <v>35.53</v>
      </c>
      <c r="F387" s="57">
        <v>17765</v>
      </c>
      <c r="G387" s="30">
        <v>1</v>
      </c>
      <c r="H387" s="22"/>
      <c r="I387" s="21">
        <f>H387*F387</f>
        <v>0</v>
      </c>
      <c r="J387" s="91">
        <f>D387*H387</f>
        <v>0</v>
      </c>
    </row>
    <row r="388" spans="1:10" ht="15">
      <c r="A388" s="88" t="s">
        <v>432</v>
      </c>
      <c r="B388" s="117" t="s">
        <v>739</v>
      </c>
      <c r="C388" s="90" t="s">
        <v>273</v>
      </c>
      <c r="D388" s="11">
        <v>500</v>
      </c>
      <c r="E388" s="14">
        <f t="shared" si="58"/>
        <v>35.53</v>
      </c>
      <c r="F388" s="57">
        <v>17765</v>
      </c>
      <c r="G388" s="30">
        <v>1</v>
      </c>
      <c r="H388" s="22"/>
      <c r="I388" s="21">
        <f t="shared" si="59"/>
        <v>0</v>
      </c>
      <c r="J388" s="91">
        <f t="shared" si="60"/>
        <v>0</v>
      </c>
    </row>
    <row r="389" spans="1:10" ht="15">
      <c r="A389" s="88">
        <v>25350</v>
      </c>
      <c r="B389" s="117" t="s">
        <v>740</v>
      </c>
      <c r="C389" s="90" t="s">
        <v>273</v>
      </c>
      <c r="D389" s="11">
        <v>500</v>
      </c>
      <c r="E389" s="14">
        <f t="shared" si="58"/>
        <v>35.53</v>
      </c>
      <c r="F389" s="57">
        <v>17765</v>
      </c>
      <c r="G389" s="30">
        <v>1</v>
      </c>
      <c r="H389" s="22"/>
      <c r="I389" s="21">
        <f t="shared" si="59"/>
        <v>0</v>
      </c>
      <c r="J389" s="91">
        <f t="shared" si="60"/>
        <v>0</v>
      </c>
    </row>
    <row r="390" spans="1:10" ht="15">
      <c r="A390" s="119">
        <v>26180</v>
      </c>
      <c r="B390" s="89" t="s">
        <v>741</v>
      </c>
      <c r="C390" s="90" t="s">
        <v>273</v>
      </c>
      <c r="D390" s="11">
        <v>500</v>
      </c>
      <c r="E390" s="14">
        <f t="shared" si="58"/>
        <v>35.53</v>
      </c>
      <c r="F390" s="57">
        <v>17765</v>
      </c>
      <c r="G390" s="30">
        <v>1</v>
      </c>
      <c r="H390" s="22"/>
      <c r="I390" s="21">
        <f t="shared" si="59"/>
        <v>0</v>
      </c>
      <c r="J390" s="91">
        <f t="shared" si="60"/>
        <v>0</v>
      </c>
    </row>
    <row r="391" spans="1:10" ht="15">
      <c r="A391" s="88">
        <v>26410</v>
      </c>
      <c r="B391" s="117" t="s">
        <v>742</v>
      </c>
      <c r="C391" s="90" t="s">
        <v>273</v>
      </c>
      <c r="D391" s="11">
        <v>500</v>
      </c>
      <c r="E391" s="14">
        <f t="shared" si="58"/>
        <v>35.53</v>
      </c>
      <c r="F391" s="57">
        <v>17765</v>
      </c>
      <c r="G391" s="30">
        <v>1</v>
      </c>
      <c r="H391" s="22"/>
      <c r="I391" s="21">
        <f t="shared" si="59"/>
        <v>0</v>
      </c>
      <c r="J391" s="91">
        <f t="shared" si="60"/>
        <v>0</v>
      </c>
    </row>
    <row r="392" spans="1:10" ht="15">
      <c r="A392" s="88">
        <v>33440</v>
      </c>
      <c r="B392" s="117" t="s">
        <v>743</v>
      </c>
      <c r="C392" s="90" t="s">
        <v>284</v>
      </c>
      <c r="D392" s="11">
        <v>500</v>
      </c>
      <c r="E392" s="14">
        <f t="shared" si="58"/>
        <v>44.88</v>
      </c>
      <c r="F392" s="57">
        <v>22440</v>
      </c>
      <c r="G392" s="30">
        <v>1</v>
      </c>
      <c r="H392" s="22"/>
      <c r="I392" s="21">
        <f t="shared" si="59"/>
        <v>0</v>
      </c>
      <c r="J392" s="91">
        <f t="shared" si="60"/>
        <v>0</v>
      </c>
    </row>
    <row r="393" spans="1:10" ht="15">
      <c r="A393" s="88">
        <v>33960</v>
      </c>
      <c r="B393" s="117" t="s">
        <v>744</v>
      </c>
      <c r="C393" s="90" t="s">
        <v>284</v>
      </c>
      <c r="D393" s="11">
        <v>350</v>
      </c>
      <c r="E393" s="14">
        <f t="shared" si="58"/>
        <v>64.11428571428571</v>
      </c>
      <c r="F393" s="57">
        <v>22440</v>
      </c>
      <c r="G393" s="30">
        <v>1</v>
      </c>
      <c r="H393" s="22"/>
      <c r="I393" s="21">
        <f t="shared" si="59"/>
        <v>0</v>
      </c>
      <c r="J393" s="91">
        <f t="shared" si="60"/>
        <v>0</v>
      </c>
    </row>
    <row r="394" spans="1:10" ht="15">
      <c r="A394" s="88">
        <v>25650</v>
      </c>
      <c r="B394" s="117" t="s">
        <v>745</v>
      </c>
      <c r="C394" s="90" t="s">
        <v>284</v>
      </c>
      <c r="D394" s="11">
        <v>350</v>
      </c>
      <c r="E394" s="14">
        <f t="shared" si="58"/>
        <v>64.11428571428571</v>
      </c>
      <c r="F394" s="57">
        <v>22440</v>
      </c>
      <c r="G394" s="30">
        <v>1</v>
      </c>
      <c r="H394" s="22"/>
      <c r="I394" s="21">
        <f t="shared" si="59"/>
        <v>0</v>
      </c>
      <c r="J394" s="91">
        <f t="shared" si="60"/>
        <v>0</v>
      </c>
    </row>
    <row r="395" spans="1:10" ht="15">
      <c r="A395" s="88">
        <v>34620</v>
      </c>
      <c r="B395" s="117" t="s">
        <v>746</v>
      </c>
      <c r="C395" s="90" t="s">
        <v>284</v>
      </c>
      <c r="D395" s="11">
        <v>350</v>
      </c>
      <c r="E395" s="14">
        <f t="shared" si="58"/>
        <v>64.11428571428571</v>
      </c>
      <c r="F395" s="57">
        <v>22440</v>
      </c>
      <c r="G395" s="30">
        <v>1</v>
      </c>
      <c r="H395" s="22"/>
      <c r="I395" s="21">
        <f t="shared" si="59"/>
        <v>0</v>
      </c>
      <c r="J395" s="91">
        <f t="shared" si="60"/>
        <v>0</v>
      </c>
    </row>
    <row r="396" spans="1:10" ht="15">
      <c r="A396" s="88">
        <v>34760</v>
      </c>
      <c r="B396" s="117" t="s">
        <v>747</v>
      </c>
      <c r="C396" s="90" t="s">
        <v>284</v>
      </c>
      <c r="D396" s="11">
        <v>350</v>
      </c>
      <c r="E396" s="14">
        <f t="shared" si="58"/>
        <v>64.11428571428571</v>
      </c>
      <c r="F396" s="57">
        <v>22440</v>
      </c>
      <c r="G396" s="30">
        <v>1</v>
      </c>
      <c r="H396" s="22"/>
      <c r="I396" s="21">
        <f t="shared" si="59"/>
        <v>0</v>
      </c>
      <c r="J396" s="91">
        <f t="shared" si="60"/>
        <v>0</v>
      </c>
    </row>
    <row r="397" spans="1:10" ht="15">
      <c r="A397" s="88">
        <v>34820</v>
      </c>
      <c r="B397" s="117" t="s">
        <v>748</v>
      </c>
      <c r="C397" s="90" t="s">
        <v>284</v>
      </c>
      <c r="D397" s="11">
        <v>350</v>
      </c>
      <c r="E397" s="14">
        <f t="shared" si="58"/>
        <v>64.11428571428571</v>
      </c>
      <c r="F397" s="57">
        <v>22440</v>
      </c>
      <c r="G397" s="30">
        <v>1</v>
      </c>
      <c r="H397" s="22"/>
      <c r="I397" s="21">
        <f t="shared" si="59"/>
        <v>0</v>
      </c>
      <c r="J397" s="91">
        <f t="shared" si="60"/>
        <v>0</v>
      </c>
    </row>
    <row r="398" spans="1:10" ht="15">
      <c r="A398" s="88">
        <v>31040</v>
      </c>
      <c r="B398" s="117" t="s">
        <v>749</v>
      </c>
      <c r="C398" s="90" t="s">
        <v>284</v>
      </c>
      <c r="D398" s="11">
        <v>350</v>
      </c>
      <c r="E398" s="14">
        <f t="shared" si="58"/>
        <v>64.11428571428571</v>
      </c>
      <c r="F398" s="57">
        <v>22440</v>
      </c>
      <c r="G398" s="30">
        <v>1</v>
      </c>
      <c r="H398" s="22"/>
      <c r="I398" s="21">
        <f t="shared" si="59"/>
        <v>0</v>
      </c>
      <c r="J398" s="91">
        <f t="shared" si="60"/>
        <v>0</v>
      </c>
    </row>
    <row r="399" spans="1:10" ht="15">
      <c r="A399" s="88">
        <v>28660</v>
      </c>
      <c r="B399" s="117" t="s">
        <v>750</v>
      </c>
      <c r="C399" s="90" t="s">
        <v>273</v>
      </c>
      <c r="D399" s="11">
        <v>350</v>
      </c>
      <c r="E399" s="14">
        <f t="shared" si="58"/>
        <v>56.1</v>
      </c>
      <c r="F399" s="57">
        <v>19635</v>
      </c>
      <c r="G399" s="30">
        <v>1</v>
      </c>
      <c r="H399" s="22"/>
      <c r="I399" s="21">
        <f t="shared" si="59"/>
        <v>0</v>
      </c>
      <c r="J399" s="91">
        <f t="shared" si="60"/>
        <v>0</v>
      </c>
    </row>
    <row r="400" spans="1:10" ht="15">
      <c r="A400" s="88">
        <v>30320</v>
      </c>
      <c r="B400" s="117" t="s">
        <v>751</v>
      </c>
      <c r="C400" s="90" t="s">
        <v>273</v>
      </c>
      <c r="D400" s="11">
        <v>500</v>
      </c>
      <c r="E400" s="14">
        <f t="shared" si="58"/>
        <v>39.27</v>
      </c>
      <c r="F400" s="57">
        <v>19635</v>
      </c>
      <c r="G400" s="30">
        <v>1</v>
      </c>
      <c r="H400" s="22"/>
      <c r="I400" s="21">
        <f t="shared" si="59"/>
        <v>0</v>
      </c>
      <c r="J400" s="91">
        <f t="shared" si="60"/>
        <v>0</v>
      </c>
    </row>
    <row r="401" spans="1:10" ht="15">
      <c r="A401" s="88">
        <v>30510</v>
      </c>
      <c r="B401" s="117" t="s">
        <v>752</v>
      </c>
      <c r="C401" s="90" t="s">
        <v>273</v>
      </c>
      <c r="D401" s="11">
        <v>500</v>
      </c>
      <c r="E401" s="14">
        <f t="shared" si="58"/>
        <v>39.27</v>
      </c>
      <c r="F401" s="57">
        <v>19635</v>
      </c>
      <c r="G401" s="30">
        <v>1</v>
      </c>
      <c r="H401" s="22"/>
      <c r="I401" s="21">
        <f t="shared" si="59"/>
        <v>0</v>
      </c>
      <c r="J401" s="91">
        <f t="shared" si="60"/>
        <v>0</v>
      </c>
    </row>
    <row r="402" spans="1:10" ht="15">
      <c r="A402" s="88">
        <v>32640</v>
      </c>
      <c r="B402" s="117" t="s">
        <v>753</v>
      </c>
      <c r="C402" s="90" t="s">
        <v>273</v>
      </c>
      <c r="D402" s="11">
        <v>500</v>
      </c>
      <c r="E402" s="14">
        <f t="shared" si="58"/>
        <v>44.88</v>
      </c>
      <c r="F402" s="57">
        <v>22440</v>
      </c>
      <c r="G402" s="30">
        <v>1</v>
      </c>
      <c r="H402" s="22"/>
      <c r="I402" s="21">
        <f t="shared" si="59"/>
        <v>0</v>
      </c>
      <c r="J402" s="91">
        <f t="shared" si="60"/>
        <v>0</v>
      </c>
    </row>
    <row r="403" spans="1:10" ht="15">
      <c r="A403" s="88">
        <v>36160</v>
      </c>
      <c r="B403" s="117" t="s">
        <v>754</v>
      </c>
      <c r="C403" s="90" t="s">
        <v>273</v>
      </c>
      <c r="D403" s="11">
        <v>500</v>
      </c>
      <c r="E403" s="14">
        <f t="shared" si="58"/>
        <v>44.88</v>
      </c>
      <c r="F403" s="57">
        <v>22440</v>
      </c>
      <c r="G403" s="30">
        <v>1</v>
      </c>
      <c r="H403" s="22"/>
      <c r="I403" s="21">
        <f t="shared" si="59"/>
        <v>0</v>
      </c>
      <c r="J403" s="91">
        <f t="shared" si="60"/>
        <v>0</v>
      </c>
    </row>
    <row r="404" spans="1:10" ht="15">
      <c r="A404" s="88">
        <v>38500</v>
      </c>
      <c r="B404" s="117" t="s">
        <v>755</v>
      </c>
      <c r="C404" s="90" t="s">
        <v>273</v>
      </c>
      <c r="D404" s="11">
        <v>500</v>
      </c>
      <c r="E404" s="14">
        <f t="shared" si="58"/>
        <v>39.27</v>
      </c>
      <c r="F404" s="57">
        <v>19635</v>
      </c>
      <c r="G404" s="30">
        <v>1</v>
      </c>
      <c r="H404" s="22"/>
      <c r="I404" s="21">
        <f t="shared" si="59"/>
        <v>0</v>
      </c>
      <c r="J404" s="91">
        <f t="shared" si="60"/>
        <v>0</v>
      </c>
    </row>
    <row r="405" spans="1:10" ht="15">
      <c r="A405" s="88">
        <v>38540</v>
      </c>
      <c r="B405" s="117" t="s">
        <v>756</v>
      </c>
      <c r="C405" s="90" t="s">
        <v>273</v>
      </c>
      <c r="D405" s="11">
        <v>500</v>
      </c>
      <c r="E405" s="14">
        <f t="shared" si="58"/>
        <v>39.27</v>
      </c>
      <c r="F405" s="57">
        <v>19635</v>
      </c>
      <c r="G405" s="30">
        <v>1</v>
      </c>
      <c r="H405" s="22"/>
      <c r="I405" s="21">
        <f t="shared" si="59"/>
        <v>0</v>
      </c>
      <c r="J405" s="91">
        <f t="shared" si="60"/>
        <v>0</v>
      </c>
    </row>
    <row r="406" spans="1:10" ht="15">
      <c r="A406" s="88">
        <v>39130</v>
      </c>
      <c r="B406" s="117" t="s">
        <v>757</v>
      </c>
      <c r="C406" s="90" t="s">
        <v>273</v>
      </c>
      <c r="D406" s="11">
        <v>500</v>
      </c>
      <c r="E406" s="14">
        <f t="shared" si="58"/>
        <v>39.27</v>
      </c>
      <c r="F406" s="57">
        <v>19635</v>
      </c>
      <c r="G406" s="30">
        <v>1</v>
      </c>
      <c r="H406" s="22"/>
      <c r="I406" s="21">
        <f t="shared" si="59"/>
        <v>0</v>
      </c>
      <c r="J406" s="91">
        <f t="shared" si="60"/>
        <v>0</v>
      </c>
    </row>
    <row r="407" spans="1:10" ht="15">
      <c r="A407" s="88">
        <v>40140</v>
      </c>
      <c r="B407" s="117" t="s">
        <v>758</v>
      </c>
      <c r="C407" s="90" t="s">
        <v>273</v>
      </c>
      <c r="D407" s="11">
        <v>500</v>
      </c>
      <c r="E407" s="14">
        <f t="shared" si="58"/>
        <v>44.88</v>
      </c>
      <c r="F407" s="57">
        <v>22440</v>
      </c>
      <c r="G407" s="30">
        <v>1</v>
      </c>
      <c r="H407" s="22"/>
      <c r="I407" s="21">
        <f t="shared" si="59"/>
        <v>0</v>
      </c>
      <c r="J407" s="91">
        <f t="shared" si="60"/>
        <v>0</v>
      </c>
    </row>
    <row r="408" spans="1:10" ht="15">
      <c r="A408" s="73" t="s">
        <v>318</v>
      </c>
      <c r="B408" s="74" t="s">
        <v>763</v>
      </c>
      <c r="C408" s="74"/>
      <c r="D408" s="74"/>
      <c r="E408" s="74"/>
      <c r="F408" s="74"/>
      <c r="G408" s="74"/>
      <c r="H408" s="74"/>
      <c r="I408" s="74"/>
      <c r="J408" s="74"/>
    </row>
    <row r="409" spans="1:10" ht="15">
      <c r="A409" s="88">
        <v>46430</v>
      </c>
      <c r="B409" s="117" t="s">
        <v>772</v>
      </c>
      <c r="C409" s="90" t="s">
        <v>273</v>
      </c>
      <c r="D409" s="11">
        <v>500</v>
      </c>
      <c r="E409" s="14">
        <f aca="true" t="shared" si="61" ref="E409:E414">F409/D409</f>
        <v>39.27</v>
      </c>
      <c r="F409" s="57">
        <v>19635</v>
      </c>
      <c r="G409" s="30">
        <v>1</v>
      </c>
      <c r="H409" s="22"/>
      <c r="I409" s="21">
        <f aca="true" t="shared" si="62" ref="I409:I414">H409*F409</f>
        <v>0</v>
      </c>
      <c r="J409" s="91">
        <f aca="true" t="shared" si="63" ref="J409:J414">D409*H409</f>
        <v>0</v>
      </c>
    </row>
    <row r="410" spans="1:10" ht="15">
      <c r="A410" s="88">
        <v>46090</v>
      </c>
      <c r="B410" s="117" t="s">
        <v>406</v>
      </c>
      <c r="C410" s="90" t="s">
        <v>273</v>
      </c>
      <c r="D410" s="11">
        <v>500</v>
      </c>
      <c r="E410" s="14">
        <f t="shared" si="61"/>
        <v>39.27</v>
      </c>
      <c r="F410" s="57">
        <v>19635</v>
      </c>
      <c r="G410" s="30">
        <v>1</v>
      </c>
      <c r="H410" s="22"/>
      <c r="I410" s="21">
        <f t="shared" si="62"/>
        <v>0</v>
      </c>
      <c r="J410" s="91">
        <f t="shared" si="63"/>
        <v>0</v>
      </c>
    </row>
    <row r="411" spans="1:10" ht="15">
      <c r="A411" s="88">
        <v>46050</v>
      </c>
      <c r="B411" s="117" t="s">
        <v>407</v>
      </c>
      <c r="C411" s="90" t="s">
        <v>273</v>
      </c>
      <c r="D411" s="11">
        <v>500</v>
      </c>
      <c r="E411" s="14">
        <f t="shared" si="61"/>
        <v>39.27</v>
      </c>
      <c r="F411" s="57">
        <v>19635</v>
      </c>
      <c r="G411" s="30">
        <v>1</v>
      </c>
      <c r="H411" s="22"/>
      <c r="I411" s="21">
        <f t="shared" si="62"/>
        <v>0</v>
      </c>
      <c r="J411" s="91">
        <f t="shared" si="63"/>
        <v>0</v>
      </c>
    </row>
    <row r="412" spans="1:10" ht="15">
      <c r="A412" s="88">
        <v>46150</v>
      </c>
      <c r="B412" s="117" t="s">
        <v>408</v>
      </c>
      <c r="C412" s="90" t="s">
        <v>273</v>
      </c>
      <c r="D412" s="11">
        <v>500</v>
      </c>
      <c r="E412" s="14">
        <f t="shared" si="61"/>
        <v>35.53</v>
      </c>
      <c r="F412" s="57">
        <v>17765</v>
      </c>
      <c r="G412" s="30">
        <v>1</v>
      </c>
      <c r="H412" s="22"/>
      <c r="I412" s="21">
        <f t="shared" si="62"/>
        <v>0</v>
      </c>
      <c r="J412" s="91">
        <f t="shared" si="63"/>
        <v>0</v>
      </c>
    </row>
    <row r="413" spans="1:10" ht="15">
      <c r="A413" s="88">
        <v>46320</v>
      </c>
      <c r="B413" s="117" t="s">
        <v>409</v>
      </c>
      <c r="C413" s="90" t="s">
        <v>273</v>
      </c>
      <c r="D413" s="11">
        <v>500</v>
      </c>
      <c r="E413" s="14">
        <f t="shared" si="61"/>
        <v>48.62</v>
      </c>
      <c r="F413" s="57">
        <v>24310</v>
      </c>
      <c r="G413" s="30">
        <v>1</v>
      </c>
      <c r="H413" s="22"/>
      <c r="I413" s="21">
        <f t="shared" si="62"/>
        <v>0</v>
      </c>
      <c r="J413" s="91">
        <f t="shared" si="63"/>
        <v>0</v>
      </c>
    </row>
    <row r="414" spans="1:10" ht="15">
      <c r="A414" s="88">
        <v>46185</v>
      </c>
      <c r="B414" s="117" t="s">
        <v>410</v>
      </c>
      <c r="C414" s="90" t="s">
        <v>273</v>
      </c>
      <c r="D414" s="11">
        <v>500</v>
      </c>
      <c r="E414" s="14">
        <f t="shared" si="61"/>
        <v>48.62</v>
      </c>
      <c r="F414" s="57">
        <v>24310</v>
      </c>
      <c r="G414" s="30">
        <v>1</v>
      </c>
      <c r="H414" s="22"/>
      <c r="I414" s="21">
        <f t="shared" si="62"/>
        <v>0</v>
      </c>
      <c r="J414" s="91">
        <f t="shared" si="63"/>
        <v>0</v>
      </c>
    </row>
    <row r="415" spans="1:10" ht="15">
      <c r="A415" s="73" t="s">
        <v>318</v>
      </c>
      <c r="B415" s="74" t="s">
        <v>764</v>
      </c>
      <c r="C415" s="74"/>
      <c r="D415" s="74"/>
      <c r="E415" s="74"/>
      <c r="F415" s="74"/>
      <c r="G415" s="74"/>
      <c r="H415" s="74"/>
      <c r="I415" s="74"/>
      <c r="J415" s="74"/>
    </row>
    <row r="416" spans="1:10" ht="15">
      <c r="A416" s="88">
        <v>51100</v>
      </c>
      <c r="B416" s="117" t="s">
        <v>773</v>
      </c>
      <c r="C416" s="90" t="s">
        <v>227</v>
      </c>
      <c r="D416" s="11">
        <v>200</v>
      </c>
      <c r="E416" s="14">
        <f aca="true" t="shared" si="64" ref="E416:E422">F416/D416</f>
        <v>65.45</v>
      </c>
      <c r="F416" s="57">
        <v>13090</v>
      </c>
      <c r="G416" s="30">
        <v>1</v>
      </c>
      <c r="H416" s="22"/>
      <c r="I416" s="21">
        <f aca="true" t="shared" si="65" ref="I416:I422">H416*F416</f>
        <v>0</v>
      </c>
      <c r="J416" s="91">
        <f aca="true" t="shared" si="66" ref="J416:J422">D416*H416</f>
        <v>0</v>
      </c>
    </row>
    <row r="417" spans="1:10" ht="15">
      <c r="A417" s="88">
        <v>58140</v>
      </c>
      <c r="B417" s="117" t="s">
        <v>774</v>
      </c>
      <c r="C417" s="90" t="s">
        <v>284</v>
      </c>
      <c r="D417" s="11">
        <v>250</v>
      </c>
      <c r="E417" s="14">
        <f t="shared" si="64"/>
        <v>65.45</v>
      </c>
      <c r="F417" s="57">
        <v>16362.5</v>
      </c>
      <c r="G417" s="30">
        <v>1</v>
      </c>
      <c r="H417" s="22"/>
      <c r="I417" s="21">
        <f t="shared" si="65"/>
        <v>0</v>
      </c>
      <c r="J417" s="91">
        <f t="shared" si="66"/>
        <v>0</v>
      </c>
    </row>
    <row r="418" spans="1:10" ht="15">
      <c r="A418" s="88">
        <v>59850</v>
      </c>
      <c r="B418" s="117" t="s">
        <v>775</v>
      </c>
      <c r="C418" s="90" t="s">
        <v>284</v>
      </c>
      <c r="D418" s="11">
        <v>250</v>
      </c>
      <c r="E418" s="14">
        <f t="shared" si="64"/>
        <v>31.415999999999997</v>
      </c>
      <c r="F418" s="57">
        <v>7853.999999999999</v>
      </c>
      <c r="G418" s="30">
        <v>1</v>
      </c>
      <c r="H418" s="22"/>
      <c r="I418" s="21">
        <f t="shared" si="65"/>
        <v>0</v>
      </c>
      <c r="J418" s="91">
        <f t="shared" si="66"/>
        <v>0</v>
      </c>
    </row>
    <row r="419" spans="1:10" ht="15">
      <c r="A419" s="88" t="s">
        <v>462</v>
      </c>
      <c r="B419" s="117" t="s">
        <v>465</v>
      </c>
      <c r="C419" s="90" t="s">
        <v>284</v>
      </c>
      <c r="D419" s="11">
        <v>200</v>
      </c>
      <c r="E419" s="14">
        <f t="shared" si="64"/>
        <v>65.45</v>
      </c>
      <c r="F419" s="57">
        <v>13090</v>
      </c>
      <c r="G419" s="30">
        <v>1</v>
      </c>
      <c r="H419" s="22"/>
      <c r="I419" s="21">
        <f t="shared" si="65"/>
        <v>0</v>
      </c>
      <c r="J419" s="91">
        <f t="shared" si="66"/>
        <v>0</v>
      </c>
    </row>
    <row r="420" spans="1:10" ht="15">
      <c r="A420" s="88" t="s">
        <v>463</v>
      </c>
      <c r="B420" s="117" t="s">
        <v>466</v>
      </c>
      <c r="C420" s="90" t="s">
        <v>284</v>
      </c>
      <c r="D420" s="11">
        <v>200</v>
      </c>
      <c r="E420" s="14">
        <f t="shared" si="64"/>
        <v>65.45</v>
      </c>
      <c r="F420" s="57">
        <v>13090</v>
      </c>
      <c r="G420" s="30">
        <v>1</v>
      </c>
      <c r="H420" s="22"/>
      <c r="I420" s="21">
        <f t="shared" si="65"/>
        <v>0</v>
      </c>
      <c r="J420" s="91">
        <f t="shared" si="66"/>
        <v>0</v>
      </c>
    </row>
    <row r="421" spans="1:10" ht="15">
      <c r="A421" s="88">
        <v>57070</v>
      </c>
      <c r="B421" s="117" t="s">
        <v>411</v>
      </c>
      <c r="C421" s="90" t="s">
        <v>273</v>
      </c>
      <c r="D421" s="11">
        <v>500</v>
      </c>
      <c r="E421" s="14">
        <f t="shared" si="64"/>
        <v>39.27</v>
      </c>
      <c r="F421" s="57">
        <v>19635</v>
      </c>
      <c r="G421" s="30">
        <v>1</v>
      </c>
      <c r="H421" s="22"/>
      <c r="I421" s="21">
        <f t="shared" si="65"/>
        <v>0</v>
      </c>
      <c r="J421" s="91">
        <f t="shared" si="66"/>
        <v>0</v>
      </c>
    </row>
    <row r="422" spans="1:10" ht="15">
      <c r="A422" s="88" t="s">
        <v>464</v>
      </c>
      <c r="B422" s="117" t="s">
        <v>776</v>
      </c>
      <c r="C422" s="90" t="s">
        <v>273</v>
      </c>
      <c r="D422" s="11">
        <v>500</v>
      </c>
      <c r="E422" s="14">
        <f t="shared" si="64"/>
        <v>39.27</v>
      </c>
      <c r="F422" s="57">
        <v>19635</v>
      </c>
      <c r="G422" s="30">
        <v>1</v>
      </c>
      <c r="H422" s="22"/>
      <c r="I422" s="21">
        <f t="shared" si="65"/>
        <v>0</v>
      </c>
      <c r="J422" s="91">
        <f t="shared" si="66"/>
        <v>0</v>
      </c>
    </row>
    <row r="423" spans="1:10" ht="15">
      <c r="A423" s="73" t="s">
        <v>318</v>
      </c>
      <c r="B423" s="74" t="s">
        <v>765</v>
      </c>
      <c r="C423" s="74"/>
      <c r="D423" s="74"/>
      <c r="E423" s="74"/>
      <c r="F423" s="74"/>
      <c r="G423" s="74"/>
      <c r="H423" s="74"/>
      <c r="I423" s="74"/>
      <c r="J423" s="74"/>
    </row>
    <row r="424" spans="1:10" ht="15">
      <c r="A424" s="88">
        <v>65800</v>
      </c>
      <c r="B424" s="117" t="s">
        <v>777</v>
      </c>
      <c r="C424" s="90" t="s">
        <v>294</v>
      </c>
      <c r="D424" s="11">
        <v>1000</v>
      </c>
      <c r="E424" s="14">
        <f aca="true" t="shared" si="67" ref="E424:E429">F424/D424</f>
        <v>39.27</v>
      </c>
      <c r="F424" s="57">
        <v>39270</v>
      </c>
      <c r="G424" s="30">
        <v>1</v>
      </c>
      <c r="H424" s="22"/>
      <c r="I424" s="21">
        <f aca="true" t="shared" si="68" ref="I424:I429">H424*F424</f>
        <v>0</v>
      </c>
      <c r="J424" s="91">
        <f aca="true" t="shared" si="69" ref="J424:J429">D424*H424</f>
        <v>0</v>
      </c>
    </row>
    <row r="425" spans="1:10" ht="15">
      <c r="A425" s="88">
        <v>64280</v>
      </c>
      <c r="B425" s="117" t="s">
        <v>778</v>
      </c>
      <c r="C425" s="90" t="s">
        <v>289</v>
      </c>
      <c r="D425" s="11">
        <v>1250</v>
      </c>
      <c r="E425" s="14">
        <f t="shared" si="67"/>
        <v>39.27</v>
      </c>
      <c r="F425" s="57">
        <v>49087.5</v>
      </c>
      <c r="G425" s="30">
        <v>1</v>
      </c>
      <c r="H425" s="22"/>
      <c r="I425" s="21">
        <f t="shared" si="68"/>
        <v>0</v>
      </c>
      <c r="J425" s="91">
        <f t="shared" si="69"/>
        <v>0</v>
      </c>
    </row>
    <row r="426" spans="1:10" ht="15">
      <c r="A426" s="88">
        <v>67660</v>
      </c>
      <c r="B426" s="117" t="s">
        <v>779</v>
      </c>
      <c r="C426" s="90" t="s">
        <v>293</v>
      </c>
      <c r="D426" s="11">
        <v>100</v>
      </c>
      <c r="E426" s="14">
        <f t="shared" si="67"/>
        <v>374</v>
      </c>
      <c r="F426" s="57">
        <v>37400</v>
      </c>
      <c r="G426" s="30">
        <v>1</v>
      </c>
      <c r="H426" s="22"/>
      <c r="I426" s="21">
        <f t="shared" si="68"/>
        <v>0</v>
      </c>
      <c r="J426" s="91">
        <f t="shared" si="69"/>
        <v>0</v>
      </c>
    </row>
    <row r="427" spans="1:10" ht="15">
      <c r="A427" s="88" t="s">
        <v>467</v>
      </c>
      <c r="B427" s="117" t="s">
        <v>780</v>
      </c>
      <c r="C427" s="99" t="s">
        <v>313</v>
      </c>
      <c r="D427" s="11">
        <v>75</v>
      </c>
      <c r="E427" s="14">
        <f t="shared" si="67"/>
        <v>654.5</v>
      </c>
      <c r="F427" s="57">
        <v>49087.5</v>
      </c>
      <c r="G427" s="30">
        <v>1</v>
      </c>
      <c r="H427" s="22"/>
      <c r="I427" s="21">
        <f t="shared" si="68"/>
        <v>0</v>
      </c>
      <c r="J427" s="91">
        <f t="shared" si="69"/>
        <v>0</v>
      </c>
    </row>
    <row r="428" spans="1:10" ht="15">
      <c r="A428" s="88" t="s">
        <v>468</v>
      </c>
      <c r="B428" s="117" t="s">
        <v>781</v>
      </c>
      <c r="C428" s="99" t="s">
        <v>313</v>
      </c>
      <c r="D428" s="11">
        <v>100</v>
      </c>
      <c r="E428" s="14">
        <f t="shared" si="67"/>
        <v>308.55</v>
      </c>
      <c r="F428" s="57">
        <v>30855</v>
      </c>
      <c r="G428" s="30">
        <v>1</v>
      </c>
      <c r="H428" s="22"/>
      <c r="I428" s="21">
        <f t="shared" si="68"/>
        <v>0</v>
      </c>
      <c r="J428" s="91">
        <f t="shared" si="69"/>
        <v>0</v>
      </c>
    </row>
    <row r="429" spans="1:10" ht="15">
      <c r="A429" s="88" t="s">
        <v>469</v>
      </c>
      <c r="B429" s="117" t="s">
        <v>782</v>
      </c>
      <c r="C429" s="99" t="s">
        <v>313</v>
      </c>
      <c r="D429" s="11">
        <v>100</v>
      </c>
      <c r="E429" s="14">
        <f t="shared" si="67"/>
        <v>561</v>
      </c>
      <c r="F429" s="57">
        <v>56100</v>
      </c>
      <c r="G429" s="30">
        <v>1</v>
      </c>
      <c r="H429" s="22"/>
      <c r="I429" s="21">
        <f t="shared" si="68"/>
        <v>0</v>
      </c>
      <c r="J429" s="91">
        <f t="shared" si="69"/>
        <v>0</v>
      </c>
    </row>
    <row r="430" spans="1:10" ht="15">
      <c r="A430" s="73" t="s">
        <v>318</v>
      </c>
      <c r="B430" s="74" t="s">
        <v>470</v>
      </c>
      <c r="C430" s="74"/>
      <c r="D430" s="74"/>
      <c r="E430" s="74"/>
      <c r="F430" s="74"/>
      <c r="G430" s="74"/>
      <c r="H430" s="74"/>
      <c r="I430" s="74"/>
      <c r="J430" s="74"/>
    </row>
    <row r="431" spans="1:10" ht="15">
      <c r="A431" s="88">
        <v>5316</v>
      </c>
      <c r="B431" s="117" t="s">
        <v>472</v>
      </c>
      <c r="C431" s="100" t="s">
        <v>273</v>
      </c>
      <c r="D431" s="82">
        <v>100</v>
      </c>
      <c r="E431" s="14">
        <f aca="true" t="shared" si="70" ref="E431:E492">F431/D431</f>
        <v>28.984999999999996</v>
      </c>
      <c r="F431" s="57">
        <v>2898.4999999999995</v>
      </c>
      <c r="G431" s="30">
        <v>5</v>
      </c>
      <c r="H431" s="22"/>
      <c r="I431" s="21">
        <f aca="true" t="shared" si="71" ref="I431:I437">H431*F431</f>
        <v>0</v>
      </c>
      <c r="J431" s="91">
        <f aca="true" t="shared" si="72" ref="J431:J437">D431*H431</f>
        <v>0</v>
      </c>
    </row>
    <row r="432" spans="1:10" ht="15">
      <c r="A432" s="88">
        <v>5318</v>
      </c>
      <c r="B432" s="117" t="s">
        <v>471</v>
      </c>
      <c r="C432" s="100" t="s">
        <v>284</v>
      </c>
      <c r="D432" s="82">
        <v>100</v>
      </c>
      <c r="E432" s="14">
        <f t="shared" si="70"/>
        <v>28.984999999999996</v>
      </c>
      <c r="F432" s="57">
        <v>2898.4999999999995</v>
      </c>
      <c r="G432" s="30">
        <v>5</v>
      </c>
      <c r="H432" s="22"/>
      <c r="I432" s="21">
        <f t="shared" si="71"/>
        <v>0</v>
      </c>
      <c r="J432" s="91">
        <f t="shared" si="72"/>
        <v>0</v>
      </c>
    </row>
    <row r="433" spans="1:10" ht="15">
      <c r="A433" s="88">
        <v>5319</v>
      </c>
      <c r="B433" s="117" t="s">
        <v>473</v>
      </c>
      <c r="C433" s="100" t="s">
        <v>284</v>
      </c>
      <c r="D433" s="82">
        <v>100</v>
      </c>
      <c r="E433" s="14">
        <f t="shared" si="70"/>
        <v>28.984999999999996</v>
      </c>
      <c r="F433" s="57">
        <v>2898.4999999999995</v>
      </c>
      <c r="G433" s="30">
        <v>5</v>
      </c>
      <c r="H433" s="22"/>
      <c r="I433" s="21">
        <f t="shared" si="71"/>
        <v>0</v>
      </c>
      <c r="J433" s="91">
        <f t="shared" si="72"/>
        <v>0</v>
      </c>
    </row>
    <row r="434" spans="1:10" ht="15">
      <c r="A434" s="88">
        <v>5322</v>
      </c>
      <c r="B434" s="117" t="s">
        <v>474</v>
      </c>
      <c r="C434" s="101" t="s">
        <v>284</v>
      </c>
      <c r="D434" s="82">
        <v>45</v>
      </c>
      <c r="E434" s="14">
        <f t="shared" si="70"/>
        <v>37.39999999999999</v>
      </c>
      <c r="F434" s="57">
        <v>1682.9999999999998</v>
      </c>
      <c r="G434" s="30">
        <v>5</v>
      </c>
      <c r="H434" s="22"/>
      <c r="I434" s="21">
        <f t="shared" si="71"/>
        <v>0</v>
      </c>
      <c r="J434" s="91">
        <f t="shared" si="72"/>
        <v>0</v>
      </c>
    </row>
    <row r="435" spans="1:10" ht="15">
      <c r="A435" s="88">
        <v>5230</v>
      </c>
      <c r="B435" s="117" t="s">
        <v>475</v>
      </c>
      <c r="C435" s="101" t="s">
        <v>284</v>
      </c>
      <c r="D435" s="82">
        <v>40</v>
      </c>
      <c r="E435" s="14">
        <f t="shared" si="70"/>
        <v>33.660000000000004</v>
      </c>
      <c r="F435" s="57">
        <v>1346.4</v>
      </c>
      <c r="G435" s="30">
        <v>5</v>
      </c>
      <c r="H435" s="22"/>
      <c r="I435" s="21">
        <f t="shared" si="71"/>
        <v>0</v>
      </c>
      <c r="J435" s="91">
        <f t="shared" si="72"/>
        <v>0</v>
      </c>
    </row>
    <row r="436" spans="1:10" ht="15">
      <c r="A436" s="88">
        <v>5231</v>
      </c>
      <c r="B436" s="117" t="s">
        <v>476</v>
      </c>
      <c r="C436" s="101" t="s">
        <v>284</v>
      </c>
      <c r="D436" s="82">
        <v>40</v>
      </c>
      <c r="E436" s="14">
        <f t="shared" si="70"/>
        <v>33.660000000000004</v>
      </c>
      <c r="F436" s="57">
        <v>1346.4</v>
      </c>
      <c r="G436" s="30">
        <v>5</v>
      </c>
      <c r="H436" s="22"/>
      <c r="I436" s="21">
        <f t="shared" si="71"/>
        <v>0</v>
      </c>
      <c r="J436" s="91">
        <f t="shared" si="72"/>
        <v>0</v>
      </c>
    </row>
    <row r="437" spans="1:10" ht="15">
      <c r="A437" s="88">
        <v>8330</v>
      </c>
      <c r="B437" s="117" t="s">
        <v>349</v>
      </c>
      <c r="C437" s="101" t="s">
        <v>273</v>
      </c>
      <c r="D437" s="82">
        <v>50</v>
      </c>
      <c r="E437" s="14">
        <f t="shared" si="70"/>
        <v>29.92</v>
      </c>
      <c r="F437" s="57">
        <v>1496</v>
      </c>
      <c r="G437" s="30">
        <v>5</v>
      </c>
      <c r="H437" s="22"/>
      <c r="I437" s="21">
        <f t="shared" si="71"/>
        <v>0</v>
      </c>
      <c r="J437" s="91">
        <f t="shared" si="72"/>
        <v>0</v>
      </c>
    </row>
    <row r="438" spans="1:10" ht="15">
      <c r="A438" s="73" t="s">
        <v>318</v>
      </c>
      <c r="B438" s="74" t="s">
        <v>477</v>
      </c>
      <c r="C438" s="74"/>
      <c r="D438" s="74"/>
      <c r="E438" s="74"/>
      <c r="F438" s="74"/>
      <c r="G438" s="74"/>
      <c r="H438" s="74"/>
      <c r="I438" s="74"/>
      <c r="J438" s="74"/>
    </row>
    <row r="439" spans="1:10" ht="15">
      <c r="A439" s="102" t="s">
        <v>478</v>
      </c>
      <c r="B439" s="117" t="s">
        <v>490</v>
      </c>
      <c r="C439" s="103" t="s">
        <v>273</v>
      </c>
      <c r="D439" s="82">
        <v>80</v>
      </c>
      <c r="E439" s="78">
        <f t="shared" si="70"/>
        <v>32.67</v>
      </c>
      <c r="F439" s="83">
        <v>2613.6000000000004</v>
      </c>
      <c r="G439" s="84">
        <v>5</v>
      </c>
      <c r="H439" s="79"/>
      <c r="I439" s="80">
        <f aca="true" t="shared" si="73" ref="I439:I452">H439*F439</f>
        <v>0</v>
      </c>
      <c r="J439" s="92">
        <f aca="true" t="shared" si="74" ref="J439:J452">D439*H439</f>
        <v>0</v>
      </c>
    </row>
    <row r="440" spans="1:10" ht="15">
      <c r="A440" s="102" t="s">
        <v>479</v>
      </c>
      <c r="B440" s="117" t="s">
        <v>491</v>
      </c>
      <c r="C440" s="103" t="s">
        <v>273</v>
      </c>
      <c r="D440" s="82">
        <v>40</v>
      </c>
      <c r="E440" s="78">
        <f t="shared" si="70"/>
        <v>45.98</v>
      </c>
      <c r="F440" s="83">
        <v>1839.1999999999998</v>
      </c>
      <c r="G440" s="84">
        <v>5</v>
      </c>
      <c r="H440" s="79"/>
      <c r="I440" s="80">
        <f t="shared" si="73"/>
        <v>0</v>
      </c>
      <c r="J440" s="92">
        <f t="shared" si="74"/>
        <v>0</v>
      </c>
    </row>
    <row r="441" spans="1:10" ht="15">
      <c r="A441" s="102" t="s">
        <v>480</v>
      </c>
      <c r="B441" s="117" t="s">
        <v>492</v>
      </c>
      <c r="C441" s="103" t="s">
        <v>273</v>
      </c>
      <c r="D441" s="82">
        <v>40</v>
      </c>
      <c r="E441" s="78">
        <f t="shared" si="70"/>
        <v>44.77</v>
      </c>
      <c r="F441" s="83">
        <v>1790.8000000000002</v>
      </c>
      <c r="G441" s="84">
        <v>5</v>
      </c>
      <c r="H441" s="79"/>
      <c r="I441" s="80">
        <f t="shared" si="73"/>
        <v>0</v>
      </c>
      <c r="J441" s="92">
        <f t="shared" si="74"/>
        <v>0</v>
      </c>
    </row>
    <row r="442" spans="1:10" ht="15">
      <c r="A442" s="102" t="s">
        <v>481</v>
      </c>
      <c r="B442" s="117" t="s">
        <v>493</v>
      </c>
      <c r="C442" s="103" t="s">
        <v>273</v>
      </c>
      <c r="D442" s="82">
        <v>40</v>
      </c>
      <c r="E442" s="78">
        <f t="shared" si="70"/>
        <v>53.24000000000001</v>
      </c>
      <c r="F442" s="83">
        <v>2129.6000000000004</v>
      </c>
      <c r="G442" s="84">
        <v>5</v>
      </c>
      <c r="H442" s="79"/>
      <c r="I442" s="80">
        <f t="shared" si="73"/>
        <v>0</v>
      </c>
      <c r="J442" s="92">
        <f t="shared" si="74"/>
        <v>0</v>
      </c>
    </row>
    <row r="443" spans="1:10" ht="15">
      <c r="A443" s="102" t="s">
        <v>482</v>
      </c>
      <c r="B443" s="117" t="s">
        <v>494</v>
      </c>
      <c r="C443" s="103" t="s">
        <v>273</v>
      </c>
      <c r="D443" s="82">
        <v>40</v>
      </c>
      <c r="E443" s="78">
        <f t="shared" si="70"/>
        <v>44.77</v>
      </c>
      <c r="F443" s="83">
        <v>1790.8000000000002</v>
      </c>
      <c r="G443" s="84">
        <v>5</v>
      </c>
      <c r="H443" s="79"/>
      <c r="I443" s="80">
        <f t="shared" si="73"/>
        <v>0</v>
      </c>
      <c r="J443" s="92">
        <f t="shared" si="74"/>
        <v>0</v>
      </c>
    </row>
    <row r="444" spans="1:10" ht="15">
      <c r="A444" s="102" t="s">
        <v>483</v>
      </c>
      <c r="B444" s="117" t="s">
        <v>495</v>
      </c>
      <c r="C444" s="103" t="s">
        <v>273</v>
      </c>
      <c r="D444" s="82">
        <v>30</v>
      </c>
      <c r="E444" s="78">
        <f t="shared" si="70"/>
        <v>58.080000000000005</v>
      </c>
      <c r="F444" s="83">
        <v>1742.4</v>
      </c>
      <c r="G444" s="84">
        <v>5</v>
      </c>
      <c r="H444" s="79"/>
      <c r="I444" s="80">
        <f t="shared" si="73"/>
        <v>0</v>
      </c>
      <c r="J444" s="92">
        <f t="shared" si="74"/>
        <v>0</v>
      </c>
    </row>
    <row r="445" spans="1:10" ht="15">
      <c r="A445" s="102" t="s">
        <v>484</v>
      </c>
      <c r="B445" s="117" t="s">
        <v>340</v>
      </c>
      <c r="C445" s="103" t="s">
        <v>273</v>
      </c>
      <c r="D445" s="82">
        <v>40</v>
      </c>
      <c r="E445" s="78">
        <f t="shared" si="70"/>
        <v>41.14</v>
      </c>
      <c r="F445" s="83">
        <v>1645.6000000000001</v>
      </c>
      <c r="G445" s="84">
        <v>5</v>
      </c>
      <c r="H445" s="79"/>
      <c r="I445" s="80">
        <f t="shared" si="73"/>
        <v>0</v>
      </c>
      <c r="J445" s="92">
        <f t="shared" si="74"/>
        <v>0</v>
      </c>
    </row>
    <row r="446" spans="1:10" ht="15">
      <c r="A446" s="102" t="s">
        <v>485</v>
      </c>
      <c r="B446" s="117" t="s">
        <v>496</v>
      </c>
      <c r="C446" s="103" t="s">
        <v>273</v>
      </c>
      <c r="D446" s="82">
        <v>40</v>
      </c>
      <c r="E446" s="78">
        <f t="shared" si="70"/>
        <v>35.089999999999996</v>
      </c>
      <c r="F446" s="83">
        <v>1403.6</v>
      </c>
      <c r="G446" s="84">
        <v>5</v>
      </c>
      <c r="H446" s="79"/>
      <c r="I446" s="80">
        <f t="shared" si="73"/>
        <v>0</v>
      </c>
      <c r="J446" s="92">
        <f t="shared" si="74"/>
        <v>0</v>
      </c>
    </row>
    <row r="447" spans="1:10" ht="15">
      <c r="A447" s="102" t="s">
        <v>486</v>
      </c>
      <c r="B447" s="118" t="s">
        <v>497</v>
      </c>
      <c r="C447" s="103" t="s">
        <v>273</v>
      </c>
      <c r="D447" s="82">
        <v>40</v>
      </c>
      <c r="E447" s="78">
        <f t="shared" si="70"/>
        <v>52.03000000000001</v>
      </c>
      <c r="F447" s="83">
        <v>2081.2000000000003</v>
      </c>
      <c r="G447" s="84">
        <v>5</v>
      </c>
      <c r="H447" s="79"/>
      <c r="I447" s="80">
        <f t="shared" si="73"/>
        <v>0</v>
      </c>
      <c r="J447" s="92">
        <f t="shared" si="74"/>
        <v>0</v>
      </c>
    </row>
    <row r="448" spans="1:10" ht="15">
      <c r="A448" s="102" t="s">
        <v>487</v>
      </c>
      <c r="B448" s="117" t="s">
        <v>341</v>
      </c>
      <c r="C448" s="103" t="s">
        <v>273</v>
      </c>
      <c r="D448" s="82">
        <v>40</v>
      </c>
      <c r="E448" s="78">
        <f t="shared" si="70"/>
        <v>41.14</v>
      </c>
      <c r="F448" s="83">
        <v>1645.6000000000001</v>
      </c>
      <c r="G448" s="84">
        <v>5</v>
      </c>
      <c r="H448" s="79"/>
      <c r="I448" s="80">
        <f t="shared" si="73"/>
        <v>0</v>
      </c>
      <c r="J448" s="92">
        <f t="shared" si="74"/>
        <v>0</v>
      </c>
    </row>
    <row r="449" spans="1:10" ht="15">
      <c r="A449" s="102" t="s">
        <v>488</v>
      </c>
      <c r="B449" s="117" t="s">
        <v>498</v>
      </c>
      <c r="C449" s="103" t="s">
        <v>273</v>
      </c>
      <c r="D449" s="82">
        <v>40</v>
      </c>
      <c r="E449" s="78">
        <f t="shared" si="70"/>
        <v>50.82000000000001</v>
      </c>
      <c r="F449" s="83">
        <v>2032.8000000000004</v>
      </c>
      <c r="G449" s="84">
        <v>5</v>
      </c>
      <c r="H449" s="79"/>
      <c r="I449" s="80">
        <f t="shared" si="73"/>
        <v>0</v>
      </c>
      <c r="J449" s="92">
        <f t="shared" si="74"/>
        <v>0</v>
      </c>
    </row>
    <row r="450" spans="1:10" ht="15">
      <c r="A450" s="120" t="s">
        <v>599</v>
      </c>
      <c r="B450" s="105" t="s">
        <v>601</v>
      </c>
      <c r="C450" s="104" t="s">
        <v>282</v>
      </c>
      <c r="D450" s="82">
        <v>100</v>
      </c>
      <c r="E450" s="78">
        <f t="shared" si="70"/>
        <v>23.958000000000002</v>
      </c>
      <c r="F450" s="83">
        <v>2395.8</v>
      </c>
      <c r="G450" s="84">
        <v>5</v>
      </c>
      <c r="H450" s="79"/>
      <c r="I450" s="80">
        <f t="shared" si="73"/>
        <v>0</v>
      </c>
      <c r="J450" s="92">
        <f t="shared" si="74"/>
        <v>0</v>
      </c>
    </row>
    <row r="451" spans="1:10" ht="15">
      <c r="A451" s="120" t="s">
        <v>600</v>
      </c>
      <c r="B451" s="105" t="s">
        <v>602</v>
      </c>
      <c r="C451" s="104" t="s">
        <v>282</v>
      </c>
      <c r="D451" s="82">
        <v>100</v>
      </c>
      <c r="E451" s="78">
        <f t="shared" si="70"/>
        <v>23.958000000000002</v>
      </c>
      <c r="F451" s="83">
        <v>2395.8</v>
      </c>
      <c r="G451" s="84">
        <v>5</v>
      </c>
      <c r="H451" s="79"/>
      <c r="I451" s="80">
        <f t="shared" si="73"/>
        <v>0</v>
      </c>
      <c r="J451" s="92">
        <f t="shared" si="74"/>
        <v>0</v>
      </c>
    </row>
    <row r="452" spans="1:10" ht="15">
      <c r="A452" s="102" t="s">
        <v>489</v>
      </c>
      <c r="B452" s="117" t="s">
        <v>499</v>
      </c>
      <c r="C452" s="104" t="s">
        <v>289</v>
      </c>
      <c r="D452" s="82">
        <v>75</v>
      </c>
      <c r="E452" s="78">
        <f t="shared" si="70"/>
        <v>30.976000000000003</v>
      </c>
      <c r="F452" s="83">
        <v>2323.2000000000003</v>
      </c>
      <c r="G452" s="84">
        <v>5</v>
      </c>
      <c r="H452" s="79"/>
      <c r="I452" s="80">
        <f t="shared" si="73"/>
        <v>0</v>
      </c>
      <c r="J452" s="92">
        <f t="shared" si="74"/>
        <v>0</v>
      </c>
    </row>
    <row r="453" spans="1:10" ht="15">
      <c r="A453" s="73" t="s">
        <v>318</v>
      </c>
      <c r="B453" s="74" t="s">
        <v>500</v>
      </c>
      <c r="C453" s="74"/>
      <c r="D453" s="74"/>
      <c r="E453" s="74"/>
      <c r="F453" s="74"/>
      <c r="G453" s="74"/>
      <c r="H453" s="74"/>
      <c r="I453" s="74"/>
      <c r="J453" s="74"/>
    </row>
    <row r="454" spans="1:10" ht="15">
      <c r="A454" s="102" t="s">
        <v>501</v>
      </c>
      <c r="B454" s="117" t="s">
        <v>492</v>
      </c>
      <c r="C454" s="104" t="s">
        <v>284</v>
      </c>
      <c r="D454" s="82">
        <v>40</v>
      </c>
      <c r="E454" s="78">
        <f t="shared" si="70"/>
        <v>53.24000000000001</v>
      </c>
      <c r="F454" s="83">
        <v>2129.6000000000004</v>
      </c>
      <c r="G454" s="84">
        <v>5</v>
      </c>
      <c r="H454" s="79"/>
      <c r="I454" s="80">
        <f>H454*F454</f>
        <v>0</v>
      </c>
      <c r="J454" s="92">
        <f>D454*H454</f>
        <v>0</v>
      </c>
    </row>
    <row r="455" spans="1:10" ht="15">
      <c r="A455" s="102" t="s">
        <v>502</v>
      </c>
      <c r="B455" s="117" t="s">
        <v>494</v>
      </c>
      <c r="C455" s="104" t="s">
        <v>273</v>
      </c>
      <c r="D455" s="82">
        <v>60</v>
      </c>
      <c r="E455" s="78">
        <f t="shared" si="70"/>
        <v>37.510000000000005</v>
      </c>
      <c r="F455" s="83">
        <v>2250.6000000000004</v>
      </c>
      <c r="G455" s="84">
        <v>5</v>
      </c>
      <c r="H455" s="79"/>
      <c r="I455" s="80">
        <f>H455*F455</f>
        <v>0</v>
      </c>
      <c r="J455" s="92">
        <f>D455*H455</f>
        <v>0</v>
      </c>
    </row>
    <row r="456" spans="1:10" ht="15">
      <c r="A456" s="73" t="s">
        <v>318</v>
      </c>
      <c r="B456" s="74" t="s">
        <v>618</v>
      </c>
      <c r="C456" s="74"/>
      <c r="D456" s="74"/>
      <c r="E456" s="74"/>
      <c r="F456" s="74"/>
      <c r="G456" s="74"/>
      <c r="H456" s="74"/>
      <c r="I456" s="74"/>
      <c r="J456" s="74"/>
    </row>
    <row r="457" spans="1:10" ht="15">
      <c r="A457" s="114" t="s">
        <v>626</v>
      </c>
      <c r="B457" s="117" t="s">
        <v>619</v>
      </c>
      <c r="C457" s="103" t="s">
        <v>273</v>
      </c>
      <c r="D457" s="82">
        <v>40</v>
      </c>
      <c r="E457" s="78">
        <f aca="true" t="shared" si="75" ref="E457:E463">F457/D457</f>
        <v>35.53</v>
      </c>
      <c r="F457" s="83">
        <v>1421.2</v>
      </c>
      <c r="G457" s="84">
        <v>6</v>
      </c>
      <c r="H457" s="79"/>
      <c r="I457" s="80">
        <f aca="true" t="shared" si="76" ref="I457:I463">H457*F457</f>
        <v>0</v>
      </c>
      <c r="J457" s="92">
        <f aca="true" t="shared" si="77" ref="J457:J463">D457*H457</f>
        <v>0</v>
      </c>
    </row>
    <row r="458" spans="1:10" ht="15">
      <c r="A458" s="114" t="s">
        <v>627</v>
      </c>
      <c r="B458" s="117" t="s">
        <v>620</v>
      </c>
      <c r="C458" s="103" t="s">
        <v>273</v>
      </c>
      <c r="D458" s="82">
        <v>40</v>
      </c>
      <c r="E458" s="78">
        <f t="shared" si="75"/>
        <v>35.53</v>
      </c>
      <c r="F458" s="83">
        <v>1421.2</v>
      </c>
      <c r="G458" s="84">
        <v>6</v>
      </c>
      <c r="H458" s="79"/>
      <c r="I458" s="80">
        <f t="shared" si="76"/>
        <v>0</v>
      </c>
      <c r="J458" s="92">
        <f t="shared" si="77"/>
        <v>0</v>
      </c>
    </row>
    <row r="459" spans="1:10" ht="15">
      <c r="A459" s="114" t="s">
        <v>628</v>
      </c>
      <c r="B459" s="117" t="s">
        <v>621</v>
      </c>
      <c r="C459" s="103" t="s">
        <v>273</v>
      </c>
      <c r="D459" s="82">
        <v>100</v>
      </c>
      <c r="E459" s="78">
        <f t="shared" si="75"/>
        <v>29.826499999999996</v>
      </c>
      <c r="F459" s="83">
        <v>2982.6499999999996</v>
      </c>
      <c r="G459" s="84">
        <v>6</v>
      </c>
      <c r="H459" s="79"/>
      <c r="I459" s="80">
        <f t="shared" si="76"/>
        <v>0</v>
      </c>
      <c r="J459" s="92">
        <f t="shared" si="77"/>
        <v>0</v>
      </c>
    </row>
    <row r="460" spans="1:10" ht="15">
      <c r="A460" s="114" t="s">
        <v>629</v>
      </c>
      <c r="B460" s="117" t="s">
        <v>622</v>
      </c>
      <c r="C460" s="103" t="s">
        <v>273</v>
      </c>
      <c r="D460" s="82">
        <v>100</v>
      </c>
      <c r="E460" s="78">
        <f t="shared" si="75"/>
        <v>29.826499999999996</v>
      </c>
      <c r="F460" s="83">
        <v>2982.6499999999996</v>
      </c>
      <c r="G460" s="84">
        <v>4</v>
      </c>
      <c r="H460" s="79"/>
      <c r="I460" s="80">
        <f t="shared" si="76"/>
        <v>0</v>
      </c>
      <c r="J460" s="92">
        <f t="shared" si="77"/>
        <v>0</v>
      </c>
    </row>
    <row r="461" spans="1:10" ht="15">
      <c r="A461" s="114" t="s">
        <v>630</v>
      </c>
      <c r="B461" s="117" t="s">
        <v>623</v>
      </c>
      <c r="C461" s="103" t="s">
        <v>273</v>
      </c>
      <c r="D461" s="82">
        <v>100</v>
      </c>
      <c r="E461" s="78">
        <f t="shared" si="75"/>
        <v>29.826499999999996</v>
      </c>
      <c r="F461" s="83">
        <v>2982.6499999999996</v>
      </c>
      <c r="G461" s="84">
        <v>4</v>
      </c>
      <c r="H461" s="79"/>
      <c r="I461" s="80">
        <f t="shared" si="76"/>
        <v>0</v>
      </c>
      <c r="J461" s="92">
        <f t="shared" si="77"/>
        <v>0</v>
      </c>
    </row>
    <row r="462" spans="1:10" ht="15">
      <c r="A462" s="114" t="s">
        <v>631</v>
      </c>
      <c r="B462" s="117" t="s">
        <v>624</v>
      </c>
      <c r="C462" s="103" t="s">
        <v>273</v>
      </c>
      <c r="D462" s="82">
        <v>45</v>
      </c>
      <c r="E462" s="78">
        <f t="shared" si="75"/>
        <v>41.34777777777777</v>
      </c>
      <c r="F462" s="83">
        <v>1860.6499999999999</v>
      </c>
      <c r="G462" s="84">
        <v>4</v>
      </c>
      <c r="H462" s="79"/>
      <c r="I462" s="80">
        <f t="shared" si="76"/>
        <v>0</v>
      </c>
      <c r="J462" s="92">
        <f t="shared" si="77"/>
        <v>0</v>
      </c>
    </row>
    <row r="463" spans="1:10" ht="15">
      <c r="A463" s="114" t="s">
        <v>632</v>
      </c>
      <c r="B463" s="117" t="s">
        <v>625</v>
      </c>
      <c r="C463" s="103" t="s">
        <v>273</v>
      </c>
      <c r="D463" s="82">
        <v>50</v>
      </c>
      <c r="E463" s="78">
        <f t="shared" si="75"/>
        <v>34.595</v>
      </c>
      <c r="F463" s="83">
        <v>1729.75</v>
      </c>
      <c r="G463" s="84">
        <v>8</v>
      </c>
      <c r="H463" s="79"/>
      <c r="I463" s="80">
        <f t="shared" si="76"/>
        <v>0</v>
      </c>
      <c r="J463" s="92">
        <f t="shared" si="77"/>
        <v>0</v>
      </c>
    </row>
    <row r="464" spans="1:10" ht="15">
      <c r="A464" s="73" t="s">
        <v>318</v>
      </c>
      <c r="B464" s="74" t="s">
        <v>504</v>
      </c>
      <c r="C464" s="74"/>
      <c r="D464" s="74"/>
      <c r="E464" s="74"/>
      <c r="F464" s="74"/>
      <c r="G464" s="74"/>
      <c r="H464" s="74"/>
      <c r="I464" s="74"/>
      <c r="J464" s="74"/>
    </row>
    <row r="465" spans="1:10" ht="15">
      <c r="A465" s="102" t="s">
        <v>505</v>
      </c>
      <c r="B465" s="117" t="s">
        <v>785</v>
      </c>
      <c r="C465" s="104" t="s">
        <v>282</v>
      </c>
      <c r="D465" s="82">
        <v>75</v>
      </c>
      <c r="E465" s="78">
        <f t="shared" si="70"/>
        <v>19.822000000000003</v>
      </c>
      <c r="F465" s="83">
        <v>1486.65</v>
      </c>
      <c r="G465" s="84">
        <v>5</v>
      </c>
      <c r="H465" s="79"/>
      <c r="I465" s="80">
        <f>H465*F465</f>
        <v>0</v>
      </c>
      <c r="J465" s="92">
        <f>D465*H465</f>
        <v>0</v>
      </c>
    </row>
    <row r="466" spans="1:10" ht="15">
      <c r="A466" s="102" t="s">
        <v>506</v>
      </c>
      <c r="B466" s="117" t="s">
        <v>784</v>
      </c>
      <c r="C466" s="104" t="s">
        <v>282</v>
      </c>
      <c r="D466" s="82">
        <v>50</v>
      </c>
      <c r="E466" s="78">
        <f t="shared" si="70"/>
        <v>29.733</v>
      </c>
      <c r="F466" s="83">
        <v>1486.65</v>
      </c>
      <c r="G466" s="84">
        <v>5</v>
      </c>
      <c r="H466" s="79"/>
      <c r="I466" s="80">
        <f>H466*F466</f>
        <v>0</v>
      </c>
      <c r="J466" s="92">
        <f>D466*H466</f>
        <v>0</v>
      </c>
    </row>
    <row r="467" spans="1:10" ht="15">
      <c r="A467" s="102" t="s">
        <v>507</v>
      </c>
      <c r="B467" s="117" t="s">
        <v>783</v>
      </c>
      <c r="C467" s="104" t="s">
        <v>282</v>
      </c>
      <c r="D467" s="82">
        <v>85</v>
      </c>
      <c r="E467" s="78">
        <f t="shared" si="70"/>
        <v>17.490000000000002</v>
      </c>
      <c r="F467" s="83">
        <v>1486.65</v>
      </c>
      <c r="G467" s="84">
        <v>5</v>
      </c>
      <c r="H467" s="79"/>
      <c r="I467" s="80">
        <f>H467*F467</f>
        <v>0</v>
      </c>
      <c r="J467" s="92">
        <f>D467*H467</f>
        <v>0</v>
      </c>
    </row>
    <row r="468" spans="1:10" ht="15">
      <c r="A468" s="102" t="s">
        <v>508</v>
      </c>
      <c r="B468" s="117" t="s">
        <v>509</v>
      </c>
      <c r="C468" s="90" t="s">
        <v>293</v>
      </c>
      <c r="D468" s="82">
        <v>3</v>
      </c>
      <c r="E468" s="78">
        <f t="shared" si="70"/>
        <v>495.55</v>
      </c>
      <c r="F468" s="83">
        <v>1486.65</v>
      </c>
      <c r="G468" s="84">
        <v>5</v>
      </c>
      <c r="H468" s="79"/>
      <c r="I468" s="80">
        <f>H468*F468</f>
        <v>0</v>
      </c>
      <c r="J468" s="92">
        <f>D468*H468</f>
        <v>0</v>
      </c>
    </row>
    <row r="469" spans="1:10" ht="15">
      <c r="A469" s="73" t="s">
        <v>318</v>
      </c>
      <c r="B469" s="74" t="s">
        <v>510</v>
      </c>
      <c r="C469" s="74"/>
      <c r="D469" s="74"/>
      <c r="E469" s="74"/>
      <c r="F469" s="74"/>
      <c r="G469" s="74"/>
      <c r="H469" s="74"/>
      <c r="I469" s="74"/>
      <c r="J469" s="74"/>
    </row>
    <row r="470" spans="1:10" ht="15">
      <c r="A470" s="102">
        <v>5003</v>
      </c>
      <c r="B470" s="117" t="s">
        <v>515</v>
      </c>
      <c r="C470" s="104" t="s">
        <v>288</v>
      </c>
      <c r="D470" s="82">
        <v>10</v>
      </c>
      <c r="E470" s="78">
        <f t="shared" si="70"/>
        <v>100.04499999999999</v>
      </c>
      <c r="F470" s="83">
        <v>1000.4499999999998</v>
      </c>
      <c r="G470" s="84">
        <v>5</v>
      </c>
      <c r="H470" s="79"/>
      <c r="I470" s="80">
        <f aca="true" t="shared" si="78" ref="I470:I511">H470*F470</f>
        <v>0</v>
      </c>
      <c r="J470" s="92">
        <f aca="true" t="shared" si="79" ref="J470:J511">D470*H470</f>
        <v>0</v>
      </c>
    </row>
    <row r="471" spans="1:10" ht="15">
      <c r="A471" s="102">
        <v>5009</v>
      </c>
      <c r="B471" s="117" t="s">
        <v>516</v>
      </c>
      <c r="C471" s="104" t="s">
        <v>288</v>
      </c>
      <c r="D471" s="82">
        <v>10</v>
      </c>
      <c r="E471" s="78">
        <f t="shared" si="70"/>
        <v>100.04499999999999</v>
      </c>
      <c r="F471" s="83">
        <v>1000.4499999999998</v>
      </c>
      <c r="G471" s="84">
        <v>5</v>
      </c>
      <c r="H471" s="79"/>
      <c r="I471" s="80">
        <f t="shared" si="78"/>
        <v>0</v>
      </c>
      <c r="J471" s="92">
        <f t="shared" si="79"/>
        <v>0</v>
      </c>
    </row>
    <row r="472" spans="1:10" ht="15">
      <c r="A472" s="102">
        <v>5018</v>
      </c>
      <c r="B472" s="117" t="s">
        <v>517</v>
      </c>
      <c r="C472" s="104" t="s">
        <v>288</v>
      </c>
      <c r="D472" s="82">
        <v>10</v>
      </c>
      <c r="E472" s="78">
        <f t="shared" si="70"/>
        <v>102.85</v>
      </c>
      <c r="F472" s="83">
        <v>1028.5</v>
      </c>
      <c r="G472" s="84">
        <v>5</v>
      </c>
      <c r="H472" s="79"/>
      <c r="I472" s="80">
        <f t="shared" si="78"/>
        <v>0</v>
      </c>
      <c r="J472" s="92">
        <f t="shared" si="79"/>
        <v>0</v>
      </c>
    </row>
    <row r="473" spans="1:10" ht="15">
      <c r="A473" s="102">
        <v>5305</v>
      </c>
      <c r="B473" s="117" t="s">
        <v>518</v>
      </c>
      <c r="C473" s="104" t="s">
        <v>307</v>
      </c>
      <c r="D473" s="82">
        <v>25</v>
      </c>
      <c r="E473" s="78">
        <f t="shared" si="70"/>
        <v>33.66</v>
      </c>
      <c r="F473" s="83">
        <v>841.4999999999999</v>
      </c>
      <c r="G473" s="84">
        <v>5</v>
      </c>
      <c r="H473" s="79"/>
      <c r="I473" s="80">
        <f t="shared" si="78"/>
        <v>0</v>
      </c>
      <c r="J473" s="92">
        <f t="shared" si="79"/>
        <v>0</v>
      </c>
    </row>
    <row r="474" spans="1:10" ht="15">
      <c r="A474" s="102">
        <v>5045</v>
      </c>
      <c r="B474" s="117" t="s">
        <v>518</v>
      </c>
      <c r="C474" s="104" t="s">
        <v>273</v>
      </c>
      <c r="D474" s="82">
        <v>25</v>
      </c>
      <c r="E474" s="78">
        <f t="shared" si="70"/>
        <v>40.391999999999996</v>
      </c>
      <c r="F474" s="83">
        <v>1009.8</v>
      </c>
      <c r="G474" s="84">
        <v>5</v>
      </c>
      <c r="H474" s="79"/>
      <c r="I474" s="80">
        <f t="shared" si="78"/>
        <v>0</v>
      </c>
      <c r="J474" s="92">
        <f t="shared" si="79"/>
        <v>0</v>
      </c>
    </row>
    <row r="475" spans="1:10" ht="15">
      <c r="A475" s="102">
        <v>5047</v>
      </c>
      <c r="B475" s="117" t="s">
        <v>519</v>
      </c>
      <c r="C475" s="104" t="s">
        <v>273</v>
      </c>
      <c r="D475" s="82">
        <v>25</v>
      </c>
      <c r="E475" s="78">
        <f t="shared" si="70"/>
        <v>51.986</v>
      </c>
      <c r="F475" s="83">
        <v>1299.6499999999999</v>
      </c>
      <c r="G475" s="84">
        <v>5</v>
      </c>
      <c r="H475" s="79"/>
      <c r="I475" s="80">
        <f t="shared" si="78"/>
        <v>0</v>
      </c>
      <c r="J475" s="92">
        <f t="shared" si="79"/>
        <v>0</v>
      </c>
    </row>
    <row r="476" spans="1:10" ht="15">
      <c r="A476" s="102">
        <v>5056</v>
      </c>
      <c r="B476" s="117" t="s">
        <v>520</v>
      </c>
      <c r="C476" s="104" t="s">
        <v>273</v>
      </c>
      <c r="D476" s="82">
        <v>25</v>
      </c>
      <c r="E476" s="78">
        <f t="shared" si="70"/>
        <v>41.14</v>
      </c>
      <c r="F476" s="83">
        <v>1028.5</v>
      </c>
      <c r="G476" s="84">
        <v>5</v>
      </c>
      <c r="H476" s="79"/>
      <c r="I476" s="80">
        <f t="shared" si="78"/>
        <v>0</v>
      </c>
      <c r="J476" s="92">
        <f t="shared" si="79"/>
        <v>0</v>
      </c>
    </row>
    <row r="477" spans="1:10" ht="15">
      <c r="A477" s="102">
        <v>4760</v>
      </c>
      <c r="B477" s="117" t="s">
        <v>340</v>
      </c>
      <c r="C477" s="104" t="s">
        <v>307</v>
      </c>
      <c r="D477" s="82">
        <v>40</v>
      </c>
      <c r="E477" s="78">
        <f t="shared" si="70"/>
        <v>31.79</v>
      </c>
      <c r="F477" s="83">
        <v>1271.6</v>
      </c>
      <c r="G477" s="84">
        <v>5</v>
      </c>
      <c r="H477" s="79"/>
      <c r="I477" s="80">
        <f t="shared" si="78"/>
        <v>0</v>
      </c>
      <c r="J477" s="92">
        <f t="shared" si="79"/>
        <v>0</v>
      </c>
    </row>
    <row r="478" spans="1:10" ht="15">
      <c r="A478" s="102">
        <v>4761</v>
      </c>
      <c r="B478" s="117" t="s">
        <v>341</v>
      </c>
      <c r="C478" s="104" t="s">
        <v>307</v>
      </c>
      <c r="D478" s="82">
        <v>40</v>
      </c>
      <c r="E478" s="78">
        <f t="shared" si="70"/>
        <v>31.79</v>
      </c>
      <c r="F478" s="83">
        <v>1271.6</v>
      </c>
      <c r="G478" s="84">
        <v>5</v>
      </c>
      <c r="H478" s="79"/>
      <c r="I478" s="80">
        <f t="shared" si="78"/>
        <v>0</v>
      </c>
      <c r="J478" s="92">
        <f t="shared" si="79"/>
        <v>0</v>
      </c>
    </row>
    <row r="479" spans="1:10" ht="15">
      <c r="A479" s="102">
        <v>4763</v>
      </c>
      <c r="B479" s="117" t="s">
        <v>521</v>
      </c>
      <c r="C479" s="104" t="s">
        <v>273</v>
      </c>
      <c r="D479" s="82">
        <v>40</v>
      </c>
      <c r="E479" s="78">
        <f t="shared" si="70"/>
        <v>31.79</v>
      </c>
      <c r="F479" s="83">
        <v>1271.6</v>
      </c>
      <c r="G479" s="84">
        <v>5</v>
      </c>
      <c r="H479" s="79"/>
      <c r="I479" s="80">
        <f t="shared" si="78"/>
        <v>0</v>
      </c>
      <c r="J479" s="92">
        <f t="shared" si="79"/>
        <v>0</v>
      </c>
    </row>
    <row r="480" spans="1:10" ht="15">
      <c r="A480" s="102">
        <v>5060</v>
      </c>
      <c r="B480" s="117" t="s">
        <v>349</v>
      </c>
      <c r="C480" s="104" t="s">
        <v>307</v>
      </c>
      <c r="D480" s="82">
        <v>25</v>
      </c>
      <c r="E480" s="78">
        <f t="shared" si="70"/>
        <v>39.269999999999996</v>
      </c>
      <c r="F480" s="83">
        <v>981.7499999999999</v>
      </c>
      <c r="G480" s="84">
        <v>5</v>
      </c>
      <c r="H480" s="79"/>
      <c r="I480" s="80">
        <f t="shared" si="78"/>
        <v>0</v>
      </c>
      <c r="J480" s="92">
        <f t="shared" si="79"/>
        <v>0</v>
      </c>
    </row>
    <row r="481" spans="1:10" ht="15">
      <c r="A481" s="102">
        <v>5065</v>
      </c>
      <c r="B481" s="117" t="s">
        <v>491</v>
      </c>
      <c r="C481" s="104" t="s">
        <v>273</v>
      </c>
      <c r="D481" s="82">
        <v>25</v>
      </c>
      <c r="E481" s="78">
        <f t="shared" si="70"/>
        <v>40.766000000000005</v>
      </c>
      <c r="F481" s="83">
        <v>1019.1500000000001</v>
      </c>
      <c r="G481" s="84">
        <v>5</v>
      </c>
      <c r="H481" s="79"/>
      <c r="I481" s="80">
        <f t="shared" si="78"/>
        <v>0</v>
      </c>
      <c r="J481" s="92">
        <f t="shared" si="79"/>
        <v>0</v>
      </c>
    </row>
    <row r="482" spans="1:10" ht="15">
      <c r="A482" s="102">
        <v>5068</v>
      </c>
      <c r="B482" s="117" t="s">
        <v>522</v>
      </c>
      <c r="C482" s="104" t="s">
        <v>273</v>
      </c>
      <c r="D482" s="82">
        <v>25</v>
      </c>
      <c r="E482" s="78">
        <f t="shared" si="70"/>
        <v>44.506</v>
      </c>
      <c r="F482" s="83">
        <v>1112.65</v>
      </c>
      <c r="G482" s="84">
        <v>5</v>
      </c>
      <c r="H482" s="79"/>
      <c r="I482" s="80">
        <f t="shared" si="78"/>
        <v>0</v>
      </c>
      <c r="J482" s="92">
        <f t="shared" si="79"/>
        <v>0</v>
      </c>
    </row>
    <row r="483" spans="1:10" ht="15">
      <c r="A483" s="102">
        <v>5072</v>
      </c>
      <c r="B483" s="117" t="s">
        <v>451</v>
      </c>
      <c r="C483" s="104" t="s">
        <v>307</v>
      </c>
      <c r="D483" s="82">
        <v>25</v>
      </c>
      <c r="E483" s="78">
        <f t="shared" si="70"/>
        <v>51.986</v>
      </c>
      <c r="F483" s="83">
        <v>1299.6499999999999</v>
      </c>
      <c r="G483" s="84">
        <v>5</v>
      </c>
      <c r="H483" s="79"/>
      <c r="I483" s="80">
        <f t="shared" si="78"/>
        <v>0</v>
      </c>
      <c r="J483" s="92">
        <f t="shared" si="79"/>
        <v>0</v>
      </c>
    </row>
    <row r="484" spans="1:10" ht="15">
      <c r="A484" s="102">
        <v>5075</v>
      </c>
      <c r="B484" s="117" t="s">
        <v>523</v>
      </c>
      <c r="C484" s="104" t="s">
        <v>273</v>
      </c>
      <c r="D484" s="82">
        <v>25</v>
      </c>
      <c r="E484" s="78">
        <f t="shared" si="70"/>
        <v>48.61999999999999</v>
      </c>
      <c r="F484" s="83">
        <v>1215.4999999999998</v>
      </c>
      <c r="G484" s="84">
        <v>5</v>
      </c>
      <c r="H484" s="79"/>
      <c r="I484" s="80">
        <f t="shared" si="78"/>
        <v>0</v>
      </c>
      <c r="J484" s="92">
        <f t="shared" si="79"/>
        <v>0</v>
      </c>
    </row>
    <row r="485" spans="1:10" ht="15">
      <c r="A485" s="102" t="s">
        <v>511</v>
      </c>
      <c r="B485" s="117" t="s">
        <v>524</v>
      </c>
      <c r="C485" s="104" t="s">
        <v>273</v>
      </c>
      <c r="D485" s="82">
        <v>25</v>
      </c>
      <c r="E485" s="78">
        <f t="shared" si="70"/>
        <v>51.986</v>
      </c>
      <c r="F485" s="83">
        <v>1299.6499999999999</v>
      </c>
      <c r="G485" s="84">
        <v>5</v>
      </c>
      <c r="H485" s="79"/>
      <c r="I485" s="80">
        <f t="shared" si="78"/>
        <v>0</v>
      </c>
      <c r="J485" s="92">
        <f t="shared" si="79"/>
        <v>0</v>
      </c>
    </row>
    <row r="486" spans="1:10" ht="15">
      <c r="A486" s="102" t="s">
        <v>512</v>
      </c>
      <c r="B486" s="117" t="s">
        <v>525</v>
      </c>
      <c r="C486" s="104" t="s">
        <v>294</v>
      </c>
      <c r="D486" s="82">
        <v>20</v>
      </c>
      <c r="E486" s="78">
        <f t="shared" si="70"/>
        <v>53.7625</v>
      </c>
      <c r="F486" s="83">
        <v>1075.25</v>
      </c>
      <c r="G486" s="84">
        <v>5</v>
      </c>
      <c r="H486" s="79"/>
      <c r="I486" s="80">
        <f t="shared" si="78"/>
        <v>0</v>
      </c>
      <c r="J486" s="92">
        <f t="shared" si="79"/>
        <v>0</v>
      </c>
    </row>
    <row r="487" spans="1:10" ht="15">
      <c r="A487" s="102">
        <v>5089</v>
      </c>
      <c r="B487" s="117" t="s">
        <v>526</v>
      </c>
      <c r="C487" s="104" t="s">
        <v>277</v>
      </c>
      <c r="D487" s="82">
        <v>25</v>
      </c>
      <c r="E487" s="78">
        <f t="shared" si="70"/>
        <v>44.506</v>
      </c>
      <c r="F487" s="83">
        <v>1112.65</v>
      </c>
      <c r="G487" s="84">
        <v>5</v>
      </c>
      <c r="H487" s="79"/>
      <c r="I487" s="80">
        <f t="shared" si="78"/>
        <v>0</v>
      </c>
      <c r="J487" s="92">
        <f t="shared" si="79"/>
        <v>0</v>
      </c>
    </row>
    <row r="488" spans="1:10" ht="15">
      <c r="A488" s="102">
        <v>5098</v>
      </c>
      <c r="B488" s="117" t="s">
        <v>527</v>
      </c>
      <c r="C488" s="106" t="s">
        <v>294</v>
      </c>
      <c r="D488" s="82">
        <v>25</v>
      </c>
      <c r="E488" s="78">
        <f t="shared" si="70"/>
        <v>41.14</v>
      </c>
      <c r="F488" s="83">
        <v>1028.5</v>
      </c>
      <c r="G488" s="84">
        <v>5</v>
      </c>
      <c r="H488" s="79"/>
      <c r="I488" s="80">
        <f t="shared" si="78"/>
        <v>0</v>
      </c>
      <c r="J488" s="92">
        <f t="shared" si="79"/>
        <v>0</v>
      </c>
    </row>
    <row r="489" spans="1:10" ht="15">
      <c r="A489" s="102" t="s">
        <v>513</v>
      </c>
      <c r="B489" s="117" t="s">
        <v>528</v>
      </c>
      <c r="C489" s="106" t="s">
        <v>227</v>
      </c>
      <c r="D489" s="82">
        <v>10</v>
      </c>
      <c r="E489" s="78">
        <f t="shared" si="70"/>
        <v>126.225</v>
      </c>
      <c r="F489" s="83">
        <v>1262.25</v>
      </c>
      <c r="G489" s="84">
        <v>5</v>
      </c>
      <c r="H489" s="79"/>
      <c r="I489" s="80">
        <f t="shared" si="78"/>
        <v>0</v>
      </c>
      <c r="J489" s="92">
        <f t="shared" si="79"/>
        <v>0</v>
      </c>
    </row>
    <row r="490" spans="1:10" ht="15">
      <c r="A490" s="102">
        <v>5241</v>
      </c>
      <c r="B490" s="117" t="s">
        <v>529</v>
      </c>
      <c r="C490" s="104" t="s">
        <v>273</v>
      </c>
      <c r="D490" s="82">
        <v>15</v>
      </c>
      <c r="E490" s="78">
        <f t="shared" si="70"/>
        <v>67.94333333333334</v>
      </c>
      <c r="F490" s="83">
        <v>1019.1500000000001</v>
      </c>
      <c r="G490" s="84">
        <v>5</v>
      </c>
      <c r="H490" s="79"/>
      <c r="I490" s="80">
        <f t="shared" si="78"/>
        <v>0</v>
      </c>
      <c r="J490" s="92">
        <f t="shared" si="79"/>
        <v>0</v>
      </c>
    </row>
    <row r="491" spans="1:10" ht="15">
      <c r="A491" s="102">
        <v>5242</v>
      </c>
      <c r="B491" s="117" t="s">
        <v>530</v>
      </c>
      <c r="C491" s="104" t="s">
        <v>514</v>
      </c>
      <c r="D491" s="82">
        <v>15</v>
      </c>
      <c r="E491" s="78">
        <f t="shared" si="70"/>
        <v>67.94333333333334</v>
      </c>
      <c r="F491" s="83">
        <v>1019.1500000000001</v>
      </c>
      <c r="G491" s="84">
        <v>5</v>
      </c>
      <c r="H491" s="79"/>
      <c r="I491" s="80">
        <f t="shared" si="78"/>
        <v>0</v>
      </c>
      <c r="J491" s="92">
        <f t="shared" si="79"/>
        <v>0</v>
      </c>
    </row>
    <row r="492" spans="1:10" ht="15">
      <c r="A492" s="102">
        <v>5243</v>
      </c>
      <c r="B492" s="117" t="s">
        <v>531</v>
      </c>
      <c r="C492" s="104" t="s">
        <v>514</v>
      </c>
      <c r="D492" s="82">
        <v>15</v>
      </c>
      <c r="E492" s="78">
        <f t="shared" si="70"/>
        <v>67.94333333333334</v>
      </c>
      <c r="F492" s="83">
        <v>1019.1500000000001</v>
      </c>
      <c r="G492" s="84">
        <v>5</v>
      </c>
      <c r="H492" s="79"/>
      <c r="I492" s="80">
        <f t="shared" si="78"/>
        <v>0</v>
      </c>
      <c r="J492" s="92">
        <f t="shared" si="79"/>
        <v>0</v>
      </c>
    </row>
    <row r="493" spans="1:10" ht="15">
      <c r="A493" s="102">
        <v>5244</v>
      </c>
      <c r="B493" s="117" t="s">
        <v>532</v>
      </c>
      <c r="C493" s="104" t="s">
        <v>514</v>
      </c>
      <c r="D493" s="82">
        <v>15</v>
      </c>
      <c r="E493" s="78">
        <f aca="true" t="shared" si="80" ref="E493:E542">F493/D493</f>
        <v>67.94333333333334</v>
      </c>
      <c r="F493" s="83">
        <v>1019.1500000000001</v>
      </c>
      <c r="G493" s="84">
        <v>5</v>
      </c>
      <c r="H493" s="79"/>
      <c r="I493" s="80">
        <f t="shared" si="78"/>
        <v>0</v>
      </c>
      <c r="J493" s="92">
        <f t="shared" si="79"/>
        <v>0</v>
      </c>
    </row>
    <row r="494" spans="1:10" ht="15">
      <c r="A494" s="102">
        <v>5251</v>
      </c>
      <c r="B494" s="117" t="s">
        <v>533</v>
      </c>
      <c r="C494" s="104" t="s">
        <v>514</v>
      </c>
      <c r="D494" s="82">
        <v>15</v>
      </c>
      <c r="E494" s="78">
        <f t="shared" si="80"/>
        <v>68.56666666666666</v>
      </c>
      <c r="F494" s="83">
        <v>1028.5</v>
      </c>
      <c r="G494" s="84">
        <v>5</v>
      </c>
      <c r="H494" s="79"/>
      <c r="I494" s="80">
        <f t="shared" si="78"/>
        <v>0</v>
      </c>
      <c r="J494" s="92">
        <f t="shared" si="79"/>
        <v>0</v>
      </c>
    </row>
    <row r="495" spans="1:10" ht="15">
      <c r="A495" s="102">
        <v>5254</v>
      </c>
      <c r="B495" s="117" t="s">
        <v>534</v>
      </c>
      <c r="C495" s="104" t="s">
        <v>273</v>
      </c>
      <c r="D495" s="82">
        <v>25</v>
      </c>
      <c r="E495" s="78">
        <f t="shared" si="80"/>
        <v>38.522000000000006</v>
      </c>
      <c r="F495" s="83">
        <v>963.0500000000001</v>
      </c>
      <c r="G495" s="84">
        <v>5</v>
      </c>
      <c r="H495" s="79"/>
      <c r="I495" s="80">
        <f t="shared" si="78"/>
        <v>0</v>
      </c>
      <c r="J495" s="92">
        <f t="shared" si="79"/>
        <v>0</v>
      </c>
    </row>
    <row r="496" spans="1:10" ht="15">
      <c r="A496" s="102">
        <v>5256</v>
      </c>
      <c r="B496" s="117" t="s">
        <v>535</v>
      </c>
      <c r="C496" s="104" t="s">
        <v>514</v>
      </c>
      <c r="D496" s="82">
        <v>25</v>
      </c>
      <c r="E496" s="78">
        <f t="shared" si="80"/>
        <v>44.88</v>
      </c>
      <c r="F496" s="83">
        <v>1122</v>
      </c>
      <c r="G496" s="84">
        <v>5</v>
      </c>
      <c r="H496" s="79"/>
      <c r="I496" s="80">
        <f t="shared" si="78"/>
        <v>0</v>
      </c>
      <c r="J496" s="92">
        <f t="shared" si="79"/>
        <v>0</v>
      </c>
    </row>
    <row r="497" spans="1:10" ht="15">
      <c r="A497" s="102">
        <v>5257</v>
      </c>
      <c r="B497" s="117" t="s">
        <v>536</v>
      </c>
      <c r="C497" s="104" t="s">
        <v>514</v>
      </c>
      <c r="D497" s="82">
        <v>25</v>
      </c>
      <c r="E497" s="78">
        <f t="shared" si="80"/>
        <v>44.88</v>
      </c>
      <c r="F497" s="83">
        <v>1122</v>
      </c>
      <c r="G497" s="84">
        <v>5</v>
      </c>
      <c r="H497" s="79"/>
      <c r="I497" s="80">
        <f t="shared" si="78"/>
        <v>0</v>
      </c>
      <c r="J497" s="92">
        <f t="shared" si="79"/>
        <v>0</v>
      </c>
    </row>
    <row r="498" spans="1:10" ht="15">
      <c r="A498" s="102">
        <v>5260</v>
      </c>
      <c r="B498" s="117" t="s">
        <v>475</v>
      </c>
      <c r="C498" s="104" t="s">
        <v>514</v>
      </c>
      <c r="D498" s="82">
        <v>25</v>
      </c>
      <c r="E498" s="78">
        <f t="shared" si="80"/>
        <v>44.88</v>
      </c>
      <c r="F498" s="83">
        <v>1122</v>
      </c>
      <c r="G498" s="84">
        <v>5</v>
      </c>
      <c r="H498" s="79"/>
      <c r="I498" s="80">
        <f t="shared" si="78"/>
        <v>0</v>
      </c>
      <c r="J498" s="92">
        <f t="shared" si="79"/>
        <v>0</v>
      </c>
    </row>
    <row r="499" spans="1:10" ht="15">
      <c r="A499" s="102">
        <v>5261</v>
      </c>
      <c r="B499" s="117" t="s">
        <v>497</v>
      </c>
      <c r="C499" s="104" t="s">
        <v>307</v>
      </c>
      <c r="D499" s="82">
        <v>25</v>
      </c>
      <c r="E499" s="78">
        <f t="shared" si="80"/>
        <v>43.01</v>
      </c>
      <c r="F499" s="83">
        <v>1075.25</v>
      </c>
      <c r="G499" s="84">
        <v>5</v>
      </c>
      <c r="H499" s="79"/>
      <c r="I499" s="80">
        <f t="shared" si="78"/>
        <v>0</v>
      </c>
      <c r="J499" s="92">
        <f t="shared" si="79"/>
        <v>0</v>
      </c>
    </row>
    <row r="500" spans="1:10" ht="15">
      <c r="A500" s="102">
        <v>5262</v>
      </c>
      <c r="B500" s="117" t="s">
        <v>537</v>
      </c>
      <c r="C500" s="104" t="s">
        <v>277</v>
      </c>
      <c r="D500" s="82">
        <v>100</v>
      </c>
      <c r="E500" s="78">
        <f t="shared" si="80"/>
        <v>12.9965</v>
      </c>
      <c r="F500" s="83">
        <v>1299.6499999999999</v>
      </c>
      <c r="G500" s="84">
        <v>5</v>
      </c>
      <c r="H500" s="79"/>
      <c r="I500" s="80">
        <f t="shared" si="78"/>
        <v>0</v>
      </c>
      <c r="J500" s="92">
        <f t="shared" si="79"/>
        <v>0</v>
      </c>
    </row>
    <row r="501" spans="1:10" ht="15">
      <c r="A501" s="102">
        <v>5270</v>
      </c>
      <c r="B501" s="117" t="s">
        <v>538</v>
      </c>
      <c r="C501" s="104" t="s">
        <v>272</v>
      </c>
      <c r="D501" s="82">
        <v>50</v>
      </c>
      <c r="E501" s="78">
        <f t="shared" si="80"/>
        <v>22.253</v>
      </c>
      <c r="F501" s="83">
        <v>1112.65</v>
      </c>
      <c r="G501" s="84">
        <v>5</v>
      </c>
      <c r="H501" s="79"/>
      <c r="I501" s="80">
        <f t="shared" si="78"/>
        <v>0</v>
      </c>
      <c r="J501" s="92">
        <f t="shared" si="79"/>
        <v>0</v>
      </c>
    </row>
    <row r="502" spans="1:10" ht="15">
      <c r="A502" s="102">
        <v>5275</v>
      </c>
      <c r="B502" s="117" t="s">
        <v>349</v>
      </c>
      <c r="C502" s="106" t="s">
        <v>273</v>
      </c>
      <c r="D502" s="82">
        <v>40</v>
      </c>
      <c r="E502" s="78">
        <f t="shared" si="80"/>
        <v>34.595</v>
      </c>
      <c r="F502" s="83">
        <v>1383.8</v>
      </c>
      <c r="G502" s="84">
        <v>5</v>
      </c>
      <c r="H502" s="79"/>
      <c r="I502" s="80">
        <f t="shared" si="78"/>
        <v>0</v>
      </c>
      <c r="J502" s="92">
        <f t="shared" si="79"/>
        <v>0</v>
      </c>
    </row>
    <row r="503" spans="1:10" ht="15">
      <c r="A503" s="102">
        <v>5280</v>
      </c>
      <c r="B503" s="117" t="s">
        <v>518</v>
      </c>
      <c r="C503" s="106" t="s">
        <v>273</v>
      </c>
      <c r="D503" s="82">
        <v>40</v>
      </c>
      <c r="E503" s="78">
        <f t="shared" si="80"/>
        <v>34.595</v>
      </c>
      <c r="F503" s="83">
        <v>1383.8</v>
      </c>
      <c r="G503" s="84">
        <v>5</v>
      </c>
      <c r="H503" s="79"/>
      <c r="I503" s="80">
        <f t="shared" si="78"/>
        <v>0</v>
      </c>
      <c r="J503" s="92">
        <f t="shared" si="79"/>
        <v>0</v>
      </c>
    </row>
    <row r="504" spans="1:10" ht="15">
      <c r="A504" s="102">
        <v>5282</v>
      </c>
      <c r="B504" s="117" t="s">
        <v>539</v>
      </c>
      <c r="C504" s="106" t="s">
        <v>273</v>
      </c>
      <c r="D504" s="82">
        <v>40</v>
      </c>
      <c r="E504" s="78">
        <f t="shared" si="80"/>
        <v>36.464999999999996</v>
      </c>
      <c r="F504" s="83">
        <v>1458.6</v>
      </c>
      <c r="G504" s="84">
        <v>5</v>
      </c>
      <c r="H504" s="79"/>
      <c r="I504" s="80">
        <f t="shared" si="78"/>
        <v>0</v>
      </c>
      <c r="J504" s="92">
        <f t="shared" si="79"/>
        <v>0</v>
      </c>
    </row>
    <row r="505" spans="1:10" ht="15">
      <c r="A505" s="102">
        <v>5285</v>
      </c>
      <c r="B505" s="117" t="s">
        <v>503</v>
      </c>
      <c r="C505" s="106" t="s">
        <v>288</v>
      </c>
      <c r="D505" s="82">
        <v>15</v>
      </c>
      <c r="E505" s="78">
        <f t="shared" si="80"/>
        <v>81.03333333333332</v>
      </c>
      <c r="F505" s="83">
        <v>1215.4999999999998</v>
      </c>
      <c r="G505" s="84">
        <v>5</v>
      </c>
      <c r="H505" s="79"/>
      <c r="I505" s="80">
        <f t="shared" si="78"/>
        <v>0</v>
      </c>
      <c r="J505" s="92">
        <f t="shared" si="79"/>
        <v>0</v>
      </c>
    </row>
    <row r="506" spans="1:10" ht="15">
      <c r="A506" s="102">
        <v>5286</v>
      </c>
      <c r="B506" s="117" t="s">
        <v>349</v>
      </c>
      <c r="C506" s="106" t="s">
        <v>307</v>
      </c>
      <c r="D506" s="82">
        <v>50</v>
      </c>
      <c r="E506" s="78">
        <f t="shared" si="80"/>
        <v>29.733</v>
      </c>
      <c r="F506" s="83">
        <v>1486.65</v>
      </c>
      <c r="G506" s="84">
        <v>5</v>
      </c>
      <c r="H506" s="79"/>
      <c r="I506" s="80">
        <f t="shared" si="78"/>
        <v>0</v>
      </c>
      <c r="J506" s="92">
        <f t="shared" si="79"/>
        <v>0</v>
      </c>
    </row>
    <row r="507" spans="1:10" ht="15">
      <c r="A507" s="102">
        <v>5288</v>
      </c>
      <c r="B507" s="117" t="s">
        <v>537</v>
      </c>
      <c r="C507" s="106" t="s">
        <v>277</v>
      </c>
      <c r="D507" s="82">
        <v>50</v>
      </c>
      <c r="E507" s="78">
        <f t="shared" si="80"/>
        <v>18.513</v>
      </c>
      <c r="F507" s="83">
        <v>925.6500000000001</v>
      </c>
      <c r="G507" s="84">
        <v>5</v>
      </c>
      <c r="H507" s="79"/>
      <c r="I507" s="80">
        <f t="shared" si="78"/>
        <v>0</v>
      </c>
      <c r="J507" s="92">
        <f t="shared" si="79"/>
        <v>0</v>
      </c>
    </row>
    <row r="508" spans="1:10" ht="15">
      <c r="A508" s="102">
        <v>5289</v>
      </c>
      <c r="B508" s="117" t="s">
        <v>540</v>
      </c>
      <c r="C508" s="106" t="s">
        <v>272</v>
      </c>
      <c r="D508" s="82">
        <v>50</v>
      </c>
      <c r="E508" s="78">
        <f t="shared" si="80"/>
        <v>29.733</v>
      </c>
      <c r="F508" s="83">
        <v>1486.65</v>
      </c>
      <c r="G508" s="84">
        <v>5</v>
      </c>
      <c r="H508" s="79"/>
      <c r="I508" s="80">
        <f t="shared" si="78"/>
        <v>0</v>
      </c>
      <c r="J508" s="92">
        <f t="shared" si="79"/>
        <v>0</v>
      </c>
    </row>
    <row r="509" spans="1:10" ht="15">
      <c r="A509" s="102">
        <v>5291</v>
      </c>
      <c r="B509" s="117" t="s">
        <v>541</v>
      </c>
      <c r="C509" s="49" t="s">
        <v>272</v>
      </c>
      <c r="D509" s="82">
        <v>50</v>
      </c>
      <c r="E509" s="78">
        <f t="shared" si="80"/>
        <v>16.456000000000003</v>
      </c>
      <c r="F509" s="83">
        <v>822.8000000000001</v>
      </c>
      <c r="G509" s="84">
        <v>5</v>
      </c>
      <c r="H509" s="79"/>
      <c r="I509" s="80">
        <f t="shared" si="78"/>
        <v>0</v>
      </c>
      <c r="J509" s="92">
        <f t="shared" si="79"/>
        <v>0</v>
      </c>
    </row>
    <row r="510" spans="1:10" ht="15">
      <c r="A510" s="102">
        <v>5298</v>
      </c>
      <c r="B510" s="117" t="s">
        <v>542</v>
      </c>
      <c r="C510" s="104" t="s">
        <v>273</v>
      </c>
      <c r="D510" s="82">
        <v>30</v>
      </c>
      <c r="E510" s="78">
        <f t="shared" si="80"/>
        <v>36.15333333333333</v>
      </c>
      <c r="F510" s="83">
        <v>1084.6</v>
      </c>
      <c r="G510" s="84">
        <v>5</v>
      </c>
      <c r="H510" s="79"/>
      <c r="I510" s="80">
        <f t="shared" si="78"/>
        <v>0</v>
      </c>
      <c r="J510" s="92">
        <f t="shared" si="79"/>
        <v>0</v>
      </c>
    </row>
    <row r="511" spans="1:10" ht="15">
      <c r="A511" s="102">
        <v>8080</v>
      </c>
      <c r="B511" s="117" t="s">
        <v>543</v>
      </c>
      <c r="C511" s="104" t="s">
        <v>283</v>
      </c>
      <c r="D511" s="82">
        <v>50</v>
      </c>
      <c r="E511" s="78">
        <f t="shared" si="80"/>
        <v>22.253</v>
      </c>
      <c r="F511" s="83">
        <v>1112.65</v>
      </c>
      <c r="G511" s="84">
        <v>5</v>
      </c>
      <c r="H511" s="79"/>
      <c r="I511" s="80">
        <f t="shared" si="78"/>
        <v>0</v>
      </c>
      <c r="J511" s="92">
        <f t="shared" si="79"/>
        <v>0</v>
      </c>
    </row>
    <row r="512" spans="1:10" ht="15">
      <c r="A512" s="73" t="s">
        <v>318</v>
      </c>
      <c r="B512" s="74" t="s">
        <v>544</v>
      </c>
      <c r="C512" s="74"/>
      <c r="D512" s="74"/>
      <c r="E512" s="74"/>
      <c r="F512" s="74"/>
      <c r="G512" s="74"/>
      <c r="H512" s="74"/>
      <c r="I512" s="74"/>
      <c r="J512" s="74"/>
    </row>
    <row r="513" spans="1:10" ht="15">
      <c r="A513" s="102">
        <v>4798</v>
      </c>
      <c r="B513" s="117" t="s">
        <v>545</v>
      </c>
      <c r="C513" s="106" t="s">
        <v>307</v>
      </c>
      <c r="D513" s="82">
        <v>20</v>
      </c>
      <c r="E513" s="78">
        <f t="shared" si="80"/>
        <v>63.36</v>
      </c>
      <c r="F513" s="83">
        <v>1267.2</v>
      </c>
      <c r="G513" s="84">
        <v>5</v>
      </c>
      <c r="H513" s="79"/>
      <c r="I513" s="80">
        <f aca="true" t="shared" si="81" ref="I513:I524">H513*F513</f>
        <v>0</v>
      </c>
      <c r="J513" s="92">
        <f aca="true" t="shared" si="82" ref="J513:J524">D513*H513</f>
        <v>0</v>
      </c>
    </row>
    <row r="514" spans="1:10" ht="15">
      <c r="A514" s="102">
        <v>4799</v>
      </c>
      <c r="B514" s="117" t="s">
        <v>546</v>
      </c>
      <c r="C514" s="106" t="s">
        <v>307</v>
      </c>
      <c r="D514" s="82">
        <v>20</v>
      </c>
      <c r="E514" s="78">
        <f t="shared" si="80"/>
        <v>63.36</v>
      </c>
      <c r="F514" s="83">
        <v>1267.2</v>
      </c>
      <c r="G514" s="84">
        <v>5</v>
      </c>
      <c r="H514" s="79"/>
      <c r="I514" s="80">
        <f t="shared" si="81"/>
        <v>0</v>
      </c>
      <c r="J514" s="92">
        <f t="shared" si="82"/>
        <v>0</v>
      </c>
    </row>
    <row r="515" spans="1:10" ht="15">
      <c r="A515" s="102">
        <v>4800</v>
      </c>
      <c r="B515" s="117" t="s">
        <v>547</v>
      </c>
      <c r="C515" s="106" t="s">
        <v>307</v>
      </c>
      <c r="D515" s="82">
        <v>25</v>
      </c>
      <c r="E515" s="78">
        <f t="shared" si="80"/>
        <v>47.124</v>
      </c>
      <c r="F515" s="83">
        <v>1178.1000000000001</v>
      </c>
      <c r="G515" s="84">
        <v>5</v>
      </c>
      <c r="H515" s="79"/>
      <c r="I515" s="80">
        <f t="shared" si="81"/>
        <v>0</v>
      </c>
      <c r="J515" s="92">
        <f t="shared" si="82"/>
        <v>0</v>
      </c>
    </row>
    <row r="516" spans="1:10" ht="15">
      <c r="A516" s="102">
        <v>4804</v>
      </c>
      <c r="B516" s="117" t="s">
        <v>548</v>
      </c>
      <c r="C516" s="106" t="s">
        <v>307</v>
      </c>
      <c r="D516" s="82">
        <v>25</v>
      </c>
      <c r="E516" s="78">
        <f t="shared" si="80"/>
        <v>47.124</v>
      </c>
      <c r="F516" s="83">
        <v>1178.1000000000001</v>
      </c>
      <c r="G516" s="84">
        <v>5</v>
      </c>
      <c r="H516" s="79"/>
      <c r="I516" s="80">
        <f t="shared" si="81"/>
        <v>0</v>
      </c>
      <c r="J516" s="92">
        <f t="shared" si="82"/>
        <v>0</v>
      </c>
    </row>
    <row r="517" spans="1:10" ht="15">
      <c r="A517" s="102">
        <v>4806</v>
      </c>
      <c r="B517" s="117" t="s">
        <v>549</v>
      </c>
      <c r="C517" s="106" t="s">
        <v>307</v>
      </c>
      <c r="D517" s="82">
        <v>25</v>
      </c>
      <c r="E517" s="78">
        <f t="shared" si="80"/>
        <v>47.124</v>
      </c>
      <c r="F517" s="83">
        <v>1178.1000000000001</v>
      </c>
      <c r="G517" s="84">
        <v>5</v>
      </c>
      <c r="H517" s="79"/>
      <c r="I517" s="80">
        <f t="shared" si="81"/>
        <v>0</v>
      </c>
      <c r="J517" s="92">
        <f t="shared" si="82"/>
        <v>0</v>
      </c>
    </row>
    <row r="518" spans="1:10" ht="15">
      <c r="A518" s="102">
        <v>4807</v>
      </c>
      <c r="B518" s="117" t="s">
        <v>550</v>
      </c>
      <c r="C518" s="106" t="s">
        <v>307</v>
      </c>
      <c r="D518" s="82">
        <v>25</v>
      </c>
      <c r="E518" s="78">
        <f t="shared" si="80"/>
        <v>47.124</v>
      </c>
      <c r="F518" s="83">
        <v>1178.1000000000001</v>
      </c>
      <c r="G518" s="84">
        <v>5</v>
      </c>
      <c r="H518" s="79"/>
      <c r="I518" s="80">
        <f t="shared" si="81"/>
        <v>0</v>
      </c>
      <c r="J518" s="92">
        <f t="shared" si="82"/>
        <v>0</v>
      </c>
    </row>
    <row r="519" spans="1:10" ht="15">
      <c r="A519" s="102">
        <v>4808</v>
      </c>
      <c r="B519" s="117" t="s">
        <v>551</v>
      </c>
      <c r="C519" s="106" t="s">
        <v>307</v>
      </c>
      <c r="D519" s="82">
        <v>25</v>
      </c>
      <c r="E519" s="78">
        <f t="shared" si="80"/>
        <v>47.124</v>
      </c>
      <c r="F519" s="83">
        <v>1178.1000000000001</v>
      </c>
      <c r="G519" s="84">
        <v>5</v>
      </c>
      <c r="H519" s="79"/>
      <c r="I519" s="80">
        <f t="shared" si="81"/>
        <v>0</v>
      </c>
      <c r="J519" s="92">
        <f t="shared" si="82"/>
        <v>0</v>
      </c>
    </row>
    <row r="520" spans="1:10" ht="15">
      <c r="A520" s="102">
        <v>4809</v>
      </c>
      <c r="B520" s="117" t="s">
        <v>552</v>
      </c>
      <c r="C520" s="106" t="s">
        <v>307</v>
      </c>
      <c r="D520" s="82">
        <v>25</v>
      </c>
      <c r="E520" s="78">
        <f t="shared" si="80"/>
        <v>47.124</v>
      </c>
      <c r="F520" s="83">
        <v>1178.1000000000001</v>
      </c>
      <c r="G520" s="84">
        <v>5</v>
      </c>
      <c r="H520" s="79"/>
      <c r="I520" s="80">
        <f t="shared" si="81"/>
        <v>0</v>
      </c>
      <c r="J520" s="92">
        <f t="shared" si="82"/>
        <v>0</v>
      </c>
    </row>
    <row r="521" spans="1:10" ht="15">
      <c r="A521" s="102">
        <v>4813</v>
      </c>
      <c r="B521" s="117" t="s">
        <v>553</v>
      </c>
      <c r="C521" s="106" t="s">
        <v>307</v>
      </c>
      <c r="D521" s="82">
        <v>25</v>
      </c>
      <c r="E521" s="78">
        <f t="shared" si="80"/>
        <v>47.124</v>
      </c>
      <c r="F521" s="83">
        <v>1178.1000000000001</v>
      </c>
      <c r="G521" s="84">
        <v>5</v>
      </c>
      <c r="H521" s="79"/>
      <c r="I521" s="80">
        <f t="shared" si="81"/>
        <v>0</v>
      </c>
      <c r="J521" s="92">
        <f t="shared" si="82"/>
        <v>0</v>
      </c>
    </row>
    <row r="522" spans="1:10" ht="15">
      <c r="A522" s="102">
        <v>4870</v>
      </c>
      <c r="B522" s="117" t="s">
        <v>554</v>
      </c>
      <c r="C522" s="106" t="s">
        <v>307</v>
      </c>
      <c r="D522" s="82">
        <v>25</v>
      </c>
      <c r="E522" s="78">
        <f t="shared" si="80"/>
        <v>47.124</v>
      </c>
      <c r="F522" s="83">
        <v>1178.1000000000001</v>
      </c>
      <c r="G522" s="84">
        <v>5</v>
      </c>
      <c r="H522" s="79"/>
      <c r="I522" s="80">
        <f t="shared" si="81"/>
        <v>0</v>
      </c>
      <c r="J522" s="92">
        <f t="shared" si="82"/>
        <v>0</v>
      </c>
    </row>
    <row r="523" spans="1:10" ht="15">
      <c r="A523" s="102">
        <v>4871</v>
      </c>
      <c r="B523" s="117" t="s">
        <v>555</v>
      </c>
      <c r="C523" s="106" t="s">
        <v>307</v>
      </c>
      <c r="D523" s="82">
        <v>25</v>
      </c>
      <c r="E523" s="78">
        <f t="shared" si="80"/>
        <v>55.044</v>
      </c>
      <c r="F523" s="83">
        <v>1376.1</v>
      </c>
      <c r="G523" s="84">
        <v>5</v>
      </c>
      <c r="H523" s="79"/>
      <c r="I523" s="80">
        <f t="shared" si="81"/>
        <v>0</v>
      </c>
      <c r="J523" s="92">
        <f t="shared" si="82"/>
        <v>0</v>
      </c>
    </row>
    <row r="524" spans="1:10" ht="15">
      <c r="A524" s="102">
        <v>4872</v>
      </c>
      <c r="B524" s="117" t="s">
        <v>556</v>
      </c>
      <c r="C524" s="106" t="s">
        <v>307</v>
      </c>
      <c r="D524" s="82">
        <v>25</v>
      </c>
      <c r="E524" s="78">
        <f t="shared" si="80"/>
        <v>55.044</v>
      </c>
      <c r="F524" s="83">
        <v>1376.1</v>
      </c>
      <c r="G524" s="84">
        <v>5</v>
      </c>
      <c r="H524" s="79"/>
      <c r="I524" s="80">
        <f t="shared" si="81"/>
        <v>0</v>
      </c>
      <c r="J524" s="92">
        <f t="shared" si="82"/>
        <v>0</v>
      </c>
    </row>
    <row r="525" spans="1:10" ht="15">
      <c r="A525" s="73" t="s">
        <v>318</v>
      </c>
      <c r="B525" s="74" t="s">
        <v>557</v>
      </c>
      <c r="C525" s="74"/>
      <c r="D525" s="74"/>
      <c r="E525" s="74"/>
      <c r="F525" s="74"/>
      <c r="G525" s="74"/>
      <c r="H525" s="74"/>
      <c r="I525" s="74"/>
      <c r="J525" s="74"/>
    </row>
    <row r="526" spans="1:10" ht="15">
      <c r="A526" s="102">
        <v>9039</v>
      </c>
      <c r="B526" s="117" t="s">
        <v>558</v>
      </c>
      <c r="C526" s="106" t="s">
        <v>307</v>
      </c>
      <c r="D526" s="82">
        <v>40</v>
      </c>
      <c r="E526" s="78">
        <f t="shared" si="80"/>
        <v>25.244999999999997</v>
      </c>
      <c r="F526" s="83">
        <v>1009.8</v>
      </c>
      <c r="G526" s="84">
        <v>5</v>
      </c>
      <c r="H526" s="79"/>
      <c r="I526" s="80">
        <f aca="true" t="shared" si="83" ref="I526:I542">H526*F526</f>
        <v>0</v>
      </c>
      <c r="J526" s="92">
        <f aca="true" t="shared" si="84" ref="J526:J542">D526*H526</f>
        <v>0</v>
      </c>
    </row>
    <row r="527" spans="1:10" ht="15">
      <c r="A527" s="102">
        <v>9040</v>
      </c>
      <c r="B527" s="117" t="s">
        <v>559</v>
      </c>
      <c r="C527" s="106" t="s">
        <v>307</v>
      </c>
      <c r="D527" s="82">
        <v>40</v>
      </c>
      <c r="E527" s="78">
        <f t="shared" si="80"/>
        <v>20.57</v>
      </c>
      <c r="F527" s="83">
        <v>822.8000000000001</v>
      </c>
      <c r="G527" s="84">
        <v>5</v>
      </c>
      <c r="H527" s="79"/>
      <c r="I527" s="80">
        <f t="shared" si="83"/>
        <v>0</v>
      </c>
      <c r="J527" s="92">
        <f t="shared" si="84"/>
        <v>0</v>
      </c>
    </row>
    <row r="528" spans="1:10" ht="15">
      <c r="A528" s="102">
        <v>9041</v>
      </c>
      <c r="B528" s="117" t="s">
        <v>560</v>
      </c>
      <c r="C528" s="106" t="s">
        <v>307</v>
      </c>
      <c r="D528" s="82">
        <v>25</v>
      </c>
      <c r="E528" s="78">
        <f t="shared" si="80"/>
        <v>26.928</v>
      </c>
      <c r="F528" s="83">
        <v>673.2</v>
      </c>
      <c r="G528" s="84">
        <v>5</v>
      </c>
      <c r="H528" s="79"/>
      <c r="I528" s="80">
        <f t="shared" si="83"/>
        <v>0</v>
      </c>
      <c r="J528" s="92">
        <f t="shared" si="84"/>
        <v>0</v>
      </c>
    </row>
    <row r="529" spans="1:10" ht="15">
      <c r="A529" s="102">
        <v>9042</v>
      </c>
      <c r="B529" s="117" t="s">
        <v>561</v>
      </c>
      <c r="C529" s="106" t="s">
        <v>307</v>
      </c>
      <c r="D529" s="82">
        <v>20</v>
      </c>
      <c r="E529" s="78">
        <f t="shared" si="80"/>
        <v>29.920000000000005</v>
      </c>
      <c r="F529" s="83">
        <v>598.4000000000001</v>
      </c>
      <c r="G529" s="84">
        <v>5</v>
      </c>
      <c r="H529" s="79"/>
      <c r="I529" s="80">
        <f t="shared" si="83"/>
        <v>0</v>
      </c>
      <c r="J529" s="92">
        <f t="shared" si="84"/>
        <v>0</v>
      </c>
    </row>
    <row r="530" spans="1:10" ht="15">
      <c r="A530" s="102">
        <v>9045</v>
      </c>
      <c r="B530" s="117" t="s">
        <v>562</v>
      </c>
      <c r="C530" s="106" t="s">
        <v>307</v>
      </c>
      <c r="D530" s="82">
        <v>13</v>
      </c>
      <c r="E530" s="78">
        <f t="shared" si="80"/>
        <v>64.73076923076923</v>
      </c>
      <c r="F530" s="83">
        <v>841.4999999999999</v>
      </c>
      <c r="G530" s="84">
        <v>5</v>
      </c>
      <c r="H530" s="79"/>
      <c r="I530" s="80">
        <f t="shared" si="83"/>
        <v>0</v>
      </c>
      <c r="J530" s="92">
        <f t="shared" si="84"/>
        <v>0</v>
      </c>
    </row>
    <row r="531" spans="1:10" ht="15">
      <c r="A531" s="102">
        <v>9046</v>
      </c>
      <c r="B531" s="117" t="s">
        <v>563</v>
      </c>
      <c r="C531" s="106" t="s">
        <v>307</v>
      </c>
      <c r="D531" s="82">
        <v>25</v>
      </c>
      <c r="E531" s="78">
        <f t="shared" si="80"/>
        <v>26.928</v>
      </c>
      <c r="F531" s="83">
        <v>673.2</v>
      </c>
      <c r="G531" s="84">
        <v>5</v>
      </c>
      <c r="H531" s="79"/>
      <c r="I531" s="80">
        <f t="shared" si="83"/>
        <v>0</v>
      </c>
      <c r="J531" s="92">
        <f t="shared" si="84"/>
        <v>0</v>
      </c>
    </row>
    <row r="532" spans="1:10" ht="15">
      <c r="A532" s="102">
        <v>9047</v>
      </c>
      <c r="B532" s="117" t="s">
        <v>564</v>
      </c>
      <c r="C532" s="106" t="s">
        <v>307</v>
      </c>
      <c r="D532" s="82">
        <v>25</v>
      </c>
      <c r="E532" s="78">
        <f t="shared" si="80"/>
        <v>33.66</v>
      </c>
      <c r="F532" s="83">
        <v>841.4999999999999</v>
      </c>
      <c r="G532" s="84">
        <v>5</v>
      </c>
      <c r="H532" s="79"/>
      <c r="I532" s="80">
        <f t="shared" si="83"/>
        <v>0</v>
      </c>
      <c r="J532" s="92">
        <f t="shared" si="84"/>
        <v>0</v>
      </c>
    </row>
    <row r="533" spans="1:10" ht="15">
      <c r="A533" s="102">
        <v>9048</v>
      </c>
      <c r="B533" s="117" t="s">
        <v>565</v>
      </c>
      <c r="C533" s="106" t="s">
        <v>307</v>
      </c>
      <c r="D533" s="82">
        <v>20</v>
      </c>
      <c r="E533" s="78">
        <f t="shared" si="80"/>
        <v>39.7375</v>
      </c>
      <c r="F533" s="83">
        <v>794.75</v>
      </c>
      <c r="G533" s="84">
        <v>5</v>
      </c>
      <c r="H533" s="79"/>
      <c r="I533" s="80">
        <f t="shared" si="83"/>
        <v>0</v>
      </c>
      <c r="J533" s="92">
        <f t="shared" si="84"/>
        <v>0</v>
      </c>
    </row>
    <row r="534" spans="1:10" ht="15">
      <c r="A534" s="102">
        <v>9049</v>
      </c>
      <c r="B534" s="117" t="s">
        <v>476</v>
      </c>
      <c r="C534" s="106" t="s">
        <v>307</v>
      </c>
      <c r="D534" s="82">
        <v>25</v>
      </c>
      <c r="E534" s="78">
        <f t="shared" si="80"/>
        <v>26.928</v>
      </c>
      <c r="F534" s="83">
        <v>673.2</v>
      </c>
      <c r="G534" s="84">
        <v>5</v>
      </c>
      <c r="H534" s="79"/>
      <c r="I534" s="80">
        <f t="shared" si="83"/>
        <v>0</v>
      </c>
      <c r="J534" s="92">
        <f t="shared" si="84"/>
        <v>0</v>
      </c>
    </row>
    <row r="535" spans="1:10" ht="15">
      <c r="A535" s="102">
        <v>9055</v>
      </c>
      <c r="B535" s="117" t="s">
        <v>566</v>
      </c>
      <c r="C535" s="106" t="s">
        <v>307</v>
      </c>
      <c r="D535" s="82">
        <v>20</v>
      </c>
      <c r="E535" s="78">
        <f t="shared" si="80"/>
        <v>16.3625</v>
      </c>
      <c r="F535" s="83">
        <v>327.25</v>
      </c>
      <c r="G535" s="84">
        <v>5</v>
      </c>
      <c r="H535" s="79"/>
      <c r="I535" s="80">
        <f t="shared" si="83"/>
        <v>0</v>
      </c>
      <c r="J535" s="92">
        <f t="shared" si="84"/>
        <v>0</v>
      </c>
    </row>
    <row r="536" spans="1:10" ht="15">
      <c r="A536" s="102">
        <v>9059</v>
      </c>
      <c r="B536" s="117" t="s">
        <v>517</v>
      </c>
      <c r="C536" s="106" t="s">
        <v>307</v>
      </c>
      <c r="D536" s="82">
        <v>5</v>
      </c>
      <c r="E536" s="78">
        <f t="shared" si="80"/>
        <v>82.28</v>
      </c>
      <c r="F536" s="83">
        <v>411.40000000000003</v>
      </c>
      <c r="G536" s="84">
        <v>5</v>
      </c>
      <c r="H536" s="79"/>
      <c r="I536" s="80">
        <f t="shared" si="83"/>
        <v>0</v>
      </c>
      <c r="J536" s="92">
        <f t="shared" si="84"/>
        <v>0</v>
      </c>
    </row>
    <row r="537" spans="1:10" ht="15">
      <c r="A537" s="102">
        <v>9060</v>
      </c>
      <c r="B537" s="117" t="s">
        <v>567</v>
      </c>
      <c r="C537" s="106" t="s">
        <v>307</v>
      </c>
      <c r="D537" s="82">
        <v>10</v>
      </c>
      <c r="E537" s="78">
        <f t="shared" si="80"/>
        <v>36.464999999999996</v>
      </c>
      <c r="F537" s="83">
        <v>364.65</v>
      </c>
      <c r="G537" s="84">
        <v>5</v>
      </c>
      <c r="H537" s="79"/>
      <c r="I537" s="80">
        <f t="shared" si="83"/>
        <v>0</v>
      </c>
      <c r="J537" s="92">
        <f t="shared" si="84"/>
        <v>0</v>
      </c>
    </row>
    <row r="538" spans="1:10" ht="15">
      <c r="A538" s="102">
        <v>9061</v>
      </c>
      <c r="B538" s="117" t="s">
        <v>568</v>
      </c>
      <c r="C538" s="106" t="s">
        <v>307</v>
      </c>
      <c r="D538" s="82">
        <v>15</v>
      </c>
      <c r="E538" s="78">
        <f t="shared" si="80"/>
        <v>26.18</v>
      </c>
      <c r="F538" s="83">
        <v>392.7</v>
      </c>
      <c r="G538" s="84">
        <v>5</v>
      </c>
      <c r="H538" s="79"/>
      <c r="I538" s="80">
        <f t="shared" si="83"/>
        <v>0</v>
      </c>
      <c r="J538" s="92">
        <f t="shared" si="84"/>
        <v>0</v>
      </c>
    </row>
    <row r="539" spans="1:10" ht="15">
      <c r="A539" s="102">
        <v>9062</v>
      </c>
      <c r="B539" s="117" t="s">
        <v>569</v>
      </c>
      <c r="C539" s="106" t="s">
        <v>307</v>
      </c>
      <c r="D539" s="82">
        <v>15</v>
      </c>
      <c r="E539" s="78">
        <f t="shared" si="80"/>
        <v>26.18</v>
      </c>
      <c r="F539" s="83">
        <v>392.7</v>
      </c>
      <c r="G539" s="84">
        <v>5</v>
      </c>
      <c r="H539" s="79"/>
      <c r="I539" s="80">
        <f t="shared" si="83"/>
        <v>0</v>
      </c>
      <c r="J539" s="92">
        <f t="shared" si="84"/>
        <v>0</v>
      </c>
    </row>
    <row r="540" spans="1:10" ht="15">
      <c r="A540" s="102">
        <v>9063</v>
      </c>
      <c r="B540" s="117" t="s">
        <v>570</v>
      </c>
      <c r="C540" s="106" t="s">
        <v>307</v>
      </c>
      <c r="D540" s="82">
        <v>15</v>
      </c>
      <c r="E540" s="78">
        <f t="shared" si="80"/>
        <v>26.18</v>
      </c>
      <c r="F540" s="83">
        <v>392.7</v>
      </c>
      <c r="G540" s="84">
        <v>5</v>
      </c>
      <c r="H540" s="79"/>
      <c r="I540" s="80">
        <f t="shared" si="83"/>
        <v>0</v>
      </c>
      <c r="J540" s="92">
        <f t="shared" si="84"/>
        <v>0</v>
      </c>
    </row>
    <row r="541" spans="1:10" ht="15">
      <c r="A541" s="102">
        <v>9064</v>
      </c>
      <c r="B541" s="117" t="s">
        <v>571</v>
      </c>
      <c r="C541" s="106" t="s">
        <v>307</v>
      </c>
      <c r="D541" s="82">
        <v>15</v>
      </c>
      <c r="E541" s="78">
        <f t="shared" si="80"/>
        <v>26.18</v>
      </c>
      <c r="F541" s="83">
        <v>392.7</v>
      </c>
      <c r="G541" s="84">
        <v>5</v>
      </c>
      <c r="H541" s="79"/>
      <c r="I541" s="80">
        <f t="shared" si="83"/>
        <v>0</v>
      </c>
      <c r="J541" s="92">
        <f t="shared" si="84"/>
        <v>0</v>
      </c>
    </row>
    <row r="542" spans="1:10" ht="15">
      <c r="A542" s="102">
        <v>9065</v>
      </c>
      <c r="B542" s="117" t="s">
        <v>475</v>
      </c>
      <c r="C542" s="106" t="s">
        <v>307</v>
      </c>
      <c r="D542" s="82">
        <v>25</v>
      </c>
      <c r="E542" s="78">
        <f t="shared" si="80"/>
        <v>26.928</v>
      </c>
      <c r="F542" s="83">
        <v>673.2</v>
      </c>
      <c r="G542" s="84">
        <v>5</v>
      </c>
      <c r="H542" s="79"/>
      <c r="I542" s="80">
        <f t="shared" si="83"/>
        <v>0</v>
      </c>
      <c r="J542" s="92">
        <f t="shared" si="84"/>
        <v>0</v>
      </c>
    </row>
    <row r="543" spans="1:10" ht="15">
      <c r="A543" s="70"/>
      <c r="B543" s="70"/>
      <c r="C543" s="1"/>
      <c r="D543" s="1"/>
      <c r="E543" s="1"/>
      <c r="F543" s="107"/>
      <c r="G543" s="109" t="s">
        <v>316</v>
      </c>
      <c r="H543" s="109"/>
      <c r="I543" s="110">
        <f>SUM(I28:I542)</f>
        <v>0</v>
      </c>
      <c r="J543" s="29"/>
    </row>
    <row r="544" spans="6:10" ht="15">
      <c r="F544" s="108"/>
      <c r="G544" s="109" t="s">
        <v>572</v>
      </c>
      <c r="H544" s="109"/>
      <c r="I544" s="110"/>
      <c r="J544" s="29">
        <f>SUM(J28:J543)</f>
        <v>0</v>
      </c>
    </row>
  </sheetData>
  <sheetProtection/>
  <autoFilter ref="H26:H542"/>
  <mergeCells count="12">
    <mergeCell ref="F11:H11"/>
    <mergeCell ref="F12:H12"/>
    <mergeCell ref="F17:I17"/>
    <mergeCell ref="F18:I18"/>
    <mergeCell ref="G23:G25"/>
    <mergeCell ref="F2:J2"/>
    <mergeCell ref="D6:D12"/>
    <mergeCell ref="F6:H6"/>
    <mergeCell ref="F7:H7"/>
    <mergeCell ref="F8:H8"/>
    <mergeCell ref="F9:H9"/>
    <mergeCell ref="F10:H10"/>
  </mergeCells>
  <hyperlinks>
    <hyperlink ref="E3" r:id="rId1" display="agrosoyuz98@gmail.com"/>
    <hyperlink ref="B5" r:id="rId2" display="www.agro-soyuz.ru"/>
    <hyperlink ref="B28" r:id="rId3" display=" Hyacinten gemengd, voor pot en glascultuur "/>
    <hyperlink ref="B29" r:id="rId4" display=" Hyacinten rose, voor pot en glascultuur"/>
    <hyperlink ref="B30" r:id="rId5" display=" Hyacinten blauw, voor pot en glascultuur"/>
    <hyperlink ref="B31" r:id="rId6" display=" Hyacinten wit, voor pot en glascultuur"/>
    <hyperlink ref="B32" r:id="rId7" display=" Hyacinten rood, voor pot en glascultuur"/>
    <hyperlink ref="B34" r:id="rId8" display=" Hyacinten Fondant, rose   "/>
    <hyperlink ref="B35" r:id="rId9" display=" Hyacinten Delfts Blauw, blauw "/>
    <hyperlink ref="B37" r:id="rId10" display=" Hyacinten Jan Bos, rood "/>
    <hyperlink ref="B38" r:id="rId11" display=" Hyacinten Carnegie, wit"/>
    <hyperlink ref="B39" r:id="rId12" display=" Hyacinten City of Haarlem, geel"/>
    <hyperlink ref="B40" r:id="rId13" display=" Hyacinten Ibis, rose"/>
    <hyperlink ref="B41" r:id="rId14" display=" Hyacinten Splendid Cornelia, violet "/>
    <hyperlink ref="B43" r:id="rId15" display=" Hyacinten Woodstock ®, paarsrood"/>
    <hyperlink ref="B45" r:id="rId16" display=" Tulpen fosteriana gemengd"/>
    <hyperlink ref="B46" r:id="rId17" display=" Tulpen Madame Lefeber, rood"/>
    <hyperlink ref="B47" r:id="rId18" display=" Tulpen Yellow Purissima, geel   "/>
    <hyperlink ref="B48" r:id="rId19" display=" Tulpen Orange Emperor, oranje  "/>
    <hyperlink ref="B49" r:id="rId20" display=" Tulpen Purissima, wit        "/>
    <hyperlink ref="B51" r:id="rId21" display=" Tulpen dubbel vroeg gemengd"/>
    <hyperlink ref="B53" r:id="rId22" display=" Tulpen Mondial, wit"/>
    <hyperlink ref="B54" r:id="rId23" display=" Tulpen Monte Carlo, geel     "/>
    <hyperlink ref="B55" r:id="rId24" display=" Tulpen Carnaval de Nice, wit/rood gevlamd"/>
    <hyperlink ref="B56" r:id="rId25" display=" Tulpen Yellow Pomponette, geel   "/>
    <hyperlink ref="B57" r:id="rId26" display=" Tulpen Blue Diamond, violetblauw"/>
    <hyperlink ref="B61" r:id="rId27" display=" Tulpen kaufmaniana Verdi, geel/rood"/>
    <hyperlink ref="B62" r:id="rId28" display=" Tulpen kaufmaniana Scarlet Baby, scharlaken"/>
    <hyperlink ref="B63" r:id="rId29" display=" Tulpen meerbloemig Toronto, greigii rose     "/>
    <hyperlink ref="B64" r:id="rId30" display=" Tulpen meerbloemig Quebec, rose/witte rand"/>
    <hyperlink ref="B65" r:id="rId31" display=" Tulpen specie Bakeri Lilac Wonder, rose         "/>
    <hyperlink ref="B66" r:id="rId32" display=" Tulpen specie Chrysantha, geel/oranje "/>
    <hyperlink ref="B68" r:id="rId33" display=" Tulpen Praestans Bloemenlust, oranjerood/bontbladig"/>
    <hyperlink ref="B75" r:id="rId34" display=" Tulpen enkel Flaming Flag, wit, paars"/>
    <hyperlink ref="B78" r:id="rId35" display=" Tulpen darwinhybride gemengd   "/>
    <hyperlink ref="B79" r:id="rId36" display=" Tulpen darwinhybride rood      "/>
    <hyperlink ref="B80" r:id="rId37" display=" Tulpen darwinhybride geel"/>
    <hyperlink ref="B81" r:id="rId38" display=" Tulpen darwinhybride Banja Luka, geel met rood"/>
    <hyperlink ref="B82" r:id="rId39" display=" Tulpen darwinhybride rood/geel"/>
    <hyperlink ref="B87" r:id="rId40" display=" Tulpen Playgirl, wit met rose rand"/>
    <hyperlink ref="B88" r:id="rId41" display="Tulpen Escape, rood   "/>
    <hyperlink ref="B89" r:id="rId42" display=" Tulpen Gavota, bruinrood, zachtgele rand"/>
    <hyperlink ref="B91" r:id="rId43" display=" Tulpen Pays Bas, zuiver wit"/>
    <hyperlink ref="B92" r:id="rId44" display=" Tulpen Chansonnette, paars, witte rand"/>
    <hyperlink ref="B93" r:id="rId45" display=" Tulpen Ronaldo, zwartpaars"/>
    <hyperlink ref="B94" r:id="rId46" display=" Tulpen Strong Gold, puur geel"/>
    <hyperlink ref="B95" r:id="rId47" display=" Tulpen triumph gemengd"/>
    <hyperlink ref="B97" r:id="rId48" display=" Tulpen fringed gemengd"/>
    <hyperlink ref="B98" r:id="rId49" display=" Tulpen fringed Fancy Frills, rose met wit"/>
    <hyperlink ref="B99" r:id="rId50" display=" Tulpen fringed Lambada, oranje"/>
    <hyperlink ref="B100" r:id="rId51" display=" Tulpen fringed Pacific Pearl, donkerrood"/>
    <hyperlink ref="B104" r:id="rId52" display=" Tulpen type Rembrandt gemengd, gevlamd"/>
    <hyperlink ref="B105" r:id="rId53" display=" Tulpen laatbloeiend Maureen, wit"/>
    <hyperlink ref="B106" r:id="rId54" display=" Tulpen laatbloeiend Menton, zalmrose"/>
    <hyperlink ref="B107" r:id="rId55" display=" Tulpen laatbloeiend Queen of Night, zwart"/>
    <hyperlink ref="B110" r:id="rId56" display=" Tulpen meerbloemig gemengd"/>
    <hyperlink ref="B112" r:id="rId57" display=" Tulpen leliebloemig gemengd"/>
    <hyperlink ref="B113" r:id="rId58" display=" Tulpen leliebloemig Claudia, blauw met wit randje"/>
    <hyperlink ref="B114" r:id="rId59" display=" Tulpen leliebloemig Pretty Woman, rood"/>
    <hyperlink ref="B116" r:id="rId60" display=" Tulpen parkiet gemengd"/>
    <hyperlink ref="B117" r:id="rId61" display=" Tulpen parkiet Black Parrot, zwart"/>
    <hyperlink ref="B118" r:id="rId62" display=" Tulpen parkiet Texas Flame, geel/rood"/>
    <hyperlink ref="B120" r:id="rId63" display=" Narcissen Apricot Whirl, papillon, wit met rose"/>
    <hyperlink ref="B121" r:id="rId64" display=" Narcissen Orangery, wit, oranje, gespleten kroon"/>
    <hyperlink ref="B124" r:id="rId65" display=" Narcissen Mount Hood, wit"/>
    <hyperlink ref="B125" r:id="rId66" display=" Narcissen Smiling Sun, wit, trompet geel"/>
    <hyperlink ref="B127" r:id="rId67" display=" Narcissen Velasquez, wit met oranje kroon"/>
    <hyperlink ref="B128" r:id="rId68" display=" Narcissen Precocious, wit met rose kroon"/>
    <hyperlink ref="B131" r:id="rId69" display=" Narcissen Geranium, wit/oranje"/>
    <hyperlink ref="B132" r:id="rId70" display=" Narcissen Yellow Cheerfulness, meerbloemig geel"/>
    <hyperlink ref="B133" r:id="rId71" display=" Narcissen dubbel gemengd"/>
    <hyperlink ref="B134" r:id="rId72" display=" Narcissen Séduction, dubbel wit en rose"/>
    <hyperlink ref="B136" r:id="rId73" display=" Narcissen Tahiti, dubbel geel/oranje"/>
    <hyperlink ref="B137" r:id="rId74" display=" Narcissen White Lion, dubbel wit/geel"/>
    <hyperlink ref="B138" r:id="rId75" display=" Narcissen Poeticus Recurvus, wit/oranje hartje, geurend ! "/>
    <hyperlink ref="B139" r:id="rId76" display=" Narcissen February Gold, geel, vroeg"/>
    <hyperlink ref="B140" r:id="rId77" display=" Narcissen Jetfire, geel/oranje"/>
    <hyperlink ref="B142" r:id="rId78" display=" Narcissen Minnow, meerbloemig wit/geel "/>
    <hyperlink ref="B143" r:id="rId79" display=" Narcissen Jonq. Martinette, geel/oranje, geurend!"/>
    <hyperlink ref="B144" r:id="rId80" display=" Narcissen Jonquille Quail, geel"/>
    <hyperlink ref="B145" r:id="rId81" display=" Narcissen Tête à Tête, meerbloemig geel "/>
    <hyperlink ref="B146" r:id="rId82" display=" Narcissen Jonquille gemengd"/>
    <hyperlink ref="B148" r:id="rId83" display=" Crocus voor potcultuur, blauw"/>
    <hyperlink ref="B149" r:id="rId84" display=" Crocus Vernus, blauw"/>
    <hyperlink ref="B150" r:id="rId85" display=" Crocus Yellow Mamouth, geel"/>
    <hyperlink ref="B151" r:id="rId86" display=" Crocus Striped, wit/paars gestreept"/>
    <hyperlink ref="B152" r:id="rId87" display=" Crocus Jeanne d'Arc, wit"/>
    <hyperlink ref="B153" r:id="rId88" display=" Crocus Grandiflora gemengd"/>
    <hyperlink ref="B154" r:id="rId89" display=" Crocus botanisch gemengd"/>
    <hyperlink ref="B155" r:id="rId90" display=" Crocus botanisch Blue Pearl, lichtblauw"/>
    <hyperlink ref="B157" r:id="rId91" display=" Crocus botanisch Tom. Ruby Giant, purper"/>
    <hyperlink ref="B159" r:id="rId92" display=" Anemone Blanda gemengd"/>
    <hyperlink ref="B160" r:id="rId93" display=" Anemone de Caen, gemengd"/>
    <hyperlink ref="B161" r:id="rId94" display=" Anemone Hollandia, rood"/>
    <hyperlink ref="B162" r:id="rId95" display=" Anemone Mr. Fokker, blauw"/>
    <hyperlink ref="B163" r:id="rId96" display=" Anemone Sylphide, rose"/>
    <hyperlink ref="B164" r:id="rId97" display=" Anemone The Bride, wit"/>
    <hyperlink ref="B167" r:id="rId98" display=" Allium Christophii (Albopilosum), violet"/>
    <hyperlink ref="B168" r:id="rId99" display=" Allium Mount Everest, grootbloemig wit"/>
    <hyperlink ref="B169" r:id="rId100" display=" Allium Gladiator, violet"/>
    <hyperlink ref="B170" r:id="rId101" display=" Allium Giganteum, violet"/>
    <hyperlink ref="B171" r:id="rId102" display=" Allium Purple Sensation, paars"/>
    <hyperlink ref="B172" r:id="rId103" display=" Allium Caeruleum (Azureum), hemelblauw"/>
    <hyperlink ref="B173" r:id="rId104" display=" Allium Sphaerocephalon, paars"/>
    <hyperlink ref="B174" r:id="rId105" display=" Allium Summer Drummer, paars"/>
    <hyperlink ref="B339" r:id="rId106" display="Amaryllis Apple Blossom, lichtrose"/>
    <hyperlink ref="B344" r:id="rId107" display="Amaryllis wit "/>
    <hyperlink ref="B345" r:id="rId108" display="Amaryllis Minerva, gestreept, rood met wit"/>
    <hyperlink ref="B346" r:id="rId109" display="Amaryllis Orange Souvereign, oranje"/>
    <hyperlink ref="B347" r:id="rId110" display="Amaryllis lilarose"/>
    <hyperlink ref="B348" r:id="rId111" display="Amaryllis Benfica, zeer donkerrood "/>
    <hyperlink ref="B175" r:id="rId112" display=" Brodiaea Koningin Fabiola, blauw"/>
    <hyperlink ref="B176" r:id="rId113" display=" Chionodoxa blauw"/>
    <hyperlink ref="B181" r:id="rId114" display=" Galanthus, Sneeuwklokje, wit"/>
    <hyperlink ref="B182" r:id="rId115" display=" Gladiolus nanus gemengd, kleinbloemig"/>
    <hyperlink ref="B183" r:id="rId116" display=" Gladiolus nanus Nymph, wit met rose"/>
    <hyperlink ref="B184" r:id="rId117" display=" Gladiolus tubergenii Charm, lilarose"/>
    <hyperlink ref="B191" r:id="rId118" display=" Lilium Candidum, wit"/>
    <hyperlink ref="B196" r:id="rId119" display=" Puschkinia Libanotica, lichtblauw"/>
    <hyperlink ref="B201" r:id="rId120" display=" Scilla Siberica, blauw"/>
    <hyperlink ref="B202" r:id="rId121" display=" Scilla Campanulata blauw"/>
    <hyperlink ref="B351" r:id="rId122" display=" Lelie Regale, witte koningslelie"/>
    <hyperlink ref="B341" r:id="rId123" display="Amaryllis Charisma, rose met witte strepen"/>
    <hyperlink ref="B179" r:id="rId124" display=" Fritillaria Imperialis, rood"/>
    <hyperlink ref="B180" r:id="rId125" display=" Fritillaria Imperialis Lutea, geel"/>
    <hyperlink ref="B187" r:id="rId126" display=" Iris Hollandica blauw"/>
    <hyperlink ref="B188" r:id="rId127" display=" Iris Hollandica geel"/>
    <hyperlink ref="B189" r:id="rId128" display=" Iris Reticulata, blauw"/>
    <hyperlink ref="B204" r:id="rId129" display=" Iris Germanica donkerblauw"/>
    <hyperlink ref="B205" r:id="rId130" display=" Iris Germanica Loop the Loop, wit met blauw"/>
    <hyperlink ref="B206" r:id="rId131" display=" Iris Germanica Blue Pearl"/>
    <hyperlink ref="B207" r:id="rId132" display=" Iris Germanica lichtrose"/>
    <hyperlink ref="B209" r:id="rId133" display=" Iris Germanica Sultans Palace, donkerrood"/>
    <hyperlink ref="B210" r:id="rId134" display=" Iris Germanica Edith Wolford, blauw met zalm"/>
    <hyperlink ref="B211" r:id="rId135" display=" Iris Germanica Pinnacle, geel met wit"/>
    <hyperlink ref="B193" r:id="rId136" display=" Muscari blauw, blauw druifje "/>
    <hyperlink ref="B194" r:id="rId137" display=" Muscari Album, wit"/>
    <hyperlink ref="B195" r:id="rId138" display=" Muscari Latifolium, licht en donkerblauw"/>
    <hyperlink ref="B197" r:id="rId139" display=" Ranonkels gemengd"/>
    <hyperlink ref="B198" r:id="rId140" display=" Ranonkels geel"/>
    <hyperlink ref="B199" r:id="rId141" display=" Ranonkels rose"/>
    <hyperlink ref="B200" r:id="rId142" display=" Ranonkels oranje"/>
    <hyperlink ref="B58" r:id="rId143" display="Finola, licht rose"/>
    <hyperlink ref="B73" r:id="rId144" display="Salmon Prince, enkel vroeg, zalm"/>
    <hyperlink ref="B74" r:id="rId145" display="Sunny Prince, enkel vroeg, licht geel"/>
    <hyperlink ref="B85" r:id="rId146" display="Muvota, paars met rose rand"/>
    <hyperlink ref="B178" r:id="rId147" display="Fritillaria Imperialis Aurora, oranje"/>
    <hyperlink ref="B356" r:id="rId148" display="Pioenen  Primevere"/>
    <hyperlink ref="B208" r:id="rId149" display=" Iris Germanica Louder Still  36 неделя"/>
    <hyperlink ref="B357" r:id="rId150" display="Pioenen Catherine Fontijn"/>
    <hyperlink ref="B86" r:id="rId151" display="Tulpen Jimmy, oranje"/>
    <hyperlink ref="B42" r:id="rId152" display=" Hyacinten Odysseus"/>
    <hyperlink ref="B60" r:id="rId153" display="Tulpen Kaufmanniana gemengd"/>
    <hyperlink ref="B71" r:id="rId154" display="Tulpen Candy Prince"/>
    <hyperlink ref="B72" r:id="rId155" display="Tulpen Purple Prince"/>
    <hyperlink ref="B108" r:id="rId156" display="Tulpen Muscadet"/>
    <hyperlink ref="B123" r:id="rId157" display="Narcissen Siècle d'Or"/>
    <hyperlink ref="B129" r:id="rId158" display="Narcissen Delibes"/>
    <hyperlink ref="B130" r:id="rId159" display="Narcissen Altruist"/>
    <hyperlink ref="B156" r:id="rId160" display="Crocus botanisch Romance"/>
    <hyperlink ref="B36" r:id="rId161" display="Hyacinten Caribbean Dream"/>
    <hyperlink ref="B192" r:id="rId162" display=" Lilium Candidum, wit"/>
    <hyperlink ref="B340" r:id="rId163" display="Amaryllis Exotic Star, framboosrose, wit gerand "/>
    <hyperlink ref="B165" r:id="rId164" display=" Anemonen Ste Brigitte mengsel"/>
    <hyperlink ref="B190" r:id="rId165" display=" Ixia gemengd"/>
    <hyperlink ref="B343" r:id="rId166" display="Amaryllis Apple Blossom, lichtrose"/>
    <hyperlink ref="B90" r:id="rId167" display="Tulpen Amsterdam"/>
    <hyperlink ref="B109" r:id="rId168" display="Tulpen langstelig gemengd"/>
    <hyperlink ref="B115" r:id="rId169" display="Tulpen parkiet gemengd"/>
    <hyperlink ref="B126" r:id="rId170" display="Narcissen Orange Sunset"/>
    <hyperlink ref="B122" r:id="rId171" display="Narcissen Geel"/>
    <hyperlink ref="B141" r:id="rId172" display="Narcissen Narcissen Lieke"/>
    <hyperlink ref="B177" r:id="rId173" display="Freesia gemengd"/>
    <hyperlink ref="B185" r:id="rId174" display="Gladiolen Las Vegas"/>
    <hyperlink ref="B186" r:id="rId175" display="Iris Hollandica en mélange"/>
    <hyperlink ref="B84" r:id="rId176" display="Tulpen Mango Charm"/>
    <hyperlink ref="B358" r:id="rId177" display="Convallaria Majalis (Ландыш)"/>
    <hyperlink ref="B359" r:id="rId178" display="10x  3 Pioenen gemengd"/>
    <hyperlink ref="B360" r:id="rId179" display="20x15 Hyacinten gemengd"/>
    <hyperlink ref="B369" r:id="rId180" display="250 Gemengd смесь"/>
    <hyperlink ref="B368" r:id="rId181" display="150 Splendid Cornelia, rose"/>
    <hyperlink ref="B367" r:id="rId182" display="150 City of Haarlem, geel желтый"/>
    <hyperlink ref="B366" r:id="rId183" display="150 White Pearl, wit белый"/>
    <hyperlink ref="B365" r:id="rId184" display="150 Jan Bos, rood красный"/>
    <hyperlink ref="B364" r:id="rId185" display="150 Pink Pearl, donkerrose розовый"/>
    <hyperlink ref="B363" r:id="rId186" display="150 Fondant, rose розовый"/>
    <hyperlink ref="B362" r:id="rId187" display="150 Delfts Blauw синий"/>
    <hyperlink ref="B371" r:id="rId188" display="500 Candy Prince, rose"/>
    <hyperlink ref="B372" r:id="rId189" display="500 Purple Prince, pourpre"/>
    <hyperlink ref="B373" r:id="rId190" display="500 White Prince, blanc"/>
    <hyperlink ref="B374" r:id="rId191" display="500 Red Emperor, rouge "/>
    <hyperlink ref="B375" r:id="rId192" display="500 Orange Emperor, orange "/>
    <hyperlink ref="B376" r:id="rId193" display="500 Guiseppe Verdi, kaufm jaune et rouge"/>
    <hyperlink ref="B378" r:id="rId194" display="500 Toronto, greigii rose"/>
    <hyperlink ref="B379" r:id="rId195" display="500 Oriental Beauty, greigii rouge"/>
    <hyperlink ref="B380" r:id="rId196" display="500 Abba, double rouge"/>
    <hyperlink ref="B381" r:id="rId197" display="500 Blue Spectacle, double pourpre"/>
    <hyperlink ref="B383" r:id="rId198" display="500 Mondial, double blanc"/>
    <hyperlink ref="B384" r:id="rId199" display="500 Finola, double rose"/>
    <hyperlink ref="B385" r:id="rId200" display="500 Yellow Pomponette, double jaune "/>
    <hyperlink ref="B386" r:id="rId201" display="500 Caractere, jaune pur"/>
    <hyperlink ref="B387" r:id="rId202" display="500 Escape, triomhpe rouge"/>
    <hyperlink ref="B388" r:id="rId203" display="500 Jimmy, triomphe orange"/>
    <hyperlink ref="B389" r:id="rId204" display="500 Mistress, triomphe rose"/>
    <hyperlink ref="B391" r:id="rId205" display="500 Ronaldo, triomphe noir"/>
    <hyperlink ref="B392" r:id="rId206" display="350 Daydream, darwinhybride orange"/>
    <hyperlink ref="B393" r:id="rId207" display="350 Golden Parade, darwinhybride jaune"/>
    <hyperlink ref="B394" r:id="rId208" display="350 Orléans, à grande fleur blanche"/>
    <hyperlink ref="B395" r:id="rId209" display="350 Oxford Elite, darwin. rouge et jaune"/>
    <hyperlink ref="B396" r:id="rId210" display="350 Pink Impression, darwinhybride rose"/>
    <hyperlink ref="B397" r:id="rId211" display="350 Red Impression, darwin. rouge"/>
    <hyperlink ref="B398" r:id="rId212" display="350 Queen of Night, simple tardive noire"/>
    <hyperlink ref="B399" r:id="rId213" display="500 Clearwater, simple tardive blanc"/>
    <hyperlink ref="B400" r:id="rId214" display="500 Menton, simple tardive saumonrose"/>
    <hyperlink ref="B401" r:id="rId215" display="500 Muscadet, simple tardive jaune"/>
    <hyperlink ref="B402" r:id="rId216" display="500 Spring Green, viridiflora blanc et vert"/>
    <hyperlink ref="B403" r:id="rId217" display="500 Black Parrot, perroquet noire"/>
    <hyperlink ref="B404" r:id="rId218" display="500 Claudia, fleur de lis pourpre/blanc"/>
    <hyperlink ref="B405" r:id="rId219" display="500 Elegant Lady, fleur de lis blanc et rose"/>
    <hyperlink ref="B406" r:id="rId220" display="500 Pretty Woman, fleur de lis rouge"/>
    <hyperlink ref="B407" r:id="rId221" display="500 Canasta, frangée rouge bordée de blanc"/>
    <hyperlink ref="B409" r:id="rId222" display="500 Mengsel Printanier, fosterianna "/>
    <hyperlink ref="B410" r:id="rId223" display="500 Dubbel vroeg gemengd"/>
    <hyperlink ref="B411" r:id="rId224" display="500 Greigii gemengd"/>
    <hyperlink ref="B412" r:id="rId225" display="500 Darwinhybide gemengd"/>
    <hyperlink ref="B413" r:id="rId226" display="500 Parkiet gemengd"/>
    <hyperlink ref="B414" r:id="rId227" display="500 Gefranjerd gemengd"/>
    <hyperlink ref="B416" r:id="rId228" display="200 Siècle d'Or,  geel"/>
    <hyperlink ref="B417" r:id="rId229" display="250 Poeticus Recurvus, wit/oranje hartje"/>
    <hyperlink ref="B418" r:id="rId230" display="250 Gemengd, grootbloemig"/>
    <hyperlink ref="B419" r:id="rId231" display="200 Narcisses Papillons, en mélange"/>
    <hyperlink ref="B420" r:id="rId232" display="200 Narcisses Les Nénuphars , double en mélange"/>
    <hyperlink ref="B421" r:id="rId233" display="500 Jonquille gemengd"/>
    <hyperlink ref="B422" r:id="rId234" display="500 Tête à Tête, meerbloemig, geel"/>
    <hyperlink ref="B424" r:id="rId235" display="1000 Grootbloemig, gemengd"/>
    <hyperlink ref="B425" r:id="rId236" display="1250 Crocussen Sativus, safraancrocus"/>
    <hyperlink ref="B426" r:id="rId237" display="100 Allium White Giant, wit"/>
    <hyperlink ref="B427" r:id="rId238" display="75 Allium Ambassador, violetpaars"/>
    <hyperlink ref="B428" r:id="rId239" display="100 Allium Gladiator, paars "/>
    <hyperlink ref="B429" r:id="rId240" display="100 Allium Globemaster, violet"/>
    <hyperlink ref="B431" r:id="rId241" display="Tulpen triumph gemengd (±3 kg)"/>
    <hyperlink ref="B434" r:id="rId242" display="Tulpen triumph gemengd (+/- 2 kg)"/>
    <hyperlink ref="B437" r:id="rId243" display="Tulpen triumph gemengd"/>
    <hyperlink ref="B432" r:id="rId244" display="Narcissen gemengd (±5 kg)"/>
    <hyperlink ref="B433" r:id="rId245" display="Narcissen geel (±5 kg)"/>
    <hyperlink ref="B435" r:id="rId246" display="Narcissen gemengd"/>
    <hyperlink ref="B436" r:id="rId247" display="Narcissen geel"/>
    <hyperlink ref="B444" r:id="rId248" display="Narcissen jonquille gem."/>
    <hyperlink ref="B447" r:id="rId249" display="Narcissen Tête à Tête"/>
    <hyperlink ref="B443" r:id="rId250" display="Tulpen darwin. gem."/>
    <hyperlink ref="B440" r:id="rId251" display="Tulpen botanisch gem."/>
    <hyperlink ref="B441" r:id="rId252" display="Tulpen triumph gem."/>
    <hyperlink ref="B442" r:id="rId253" display="Tulpen Finola"/>
    <hyperlink ref="B445" r:id="rId254" display="Tulpen Candy Prince"/>
    <hyperlink ref="B446" r:id="rId255" display="Tulpen darwin. Rood"/>
    <hyperlink ref="B448" r:id="rId256" display="Tulpen Purple Prince"/>
    <hyperlink ref="B454" r:id="rId257" display="Tulpen triumph gem."/>
    <hyperlink ref="B455" r:id="rId258" display="Tulpen darwin. gem."/>
    <hyperlink ref="B439" r:id="rId259" display="Crocus grandiflorus"/>
    <hyperlink ref="B452" r:id="rId260" display="Iris Hollandica gem."/>
    <hyperlink ref="B449" r:id="rId261" display="Bloembollen mengsel Napolitano"/>
    <hyperlink ref="B457" r:id="rId262" display="  6 Kraftzak à   40 Narcissen gemengd"/>
    <hyperlink ref="B458" r:id="rId263" display="  6 Kraftzak à   40 Narcissen geel"/>
    <hyperlink ref="B460" r:id="rId264" display="  4 Kraftzak à 100 Narcissen gem. "/>
    <hyperlink ref="B461" r:id="rId265" display="  4 Kraftzak à 100 Narcissen geel "/>
    <hyperlink ref="B459" r:id="rId266" display="  6 Kraftzak à 100 Tulpen triumph gem. "/>
    <hyperlink ref="B462" r:id="rId267" display="  4 Kraftzak à   45 Tulpen triumph gem."/>
    <hyperlink ref="B463" r:id="rId268" display="  8 Kraftzak à   50 Tulpen triumph gem."/>
    <hyperlink ref="B468" r:id="rId269" display=" 3 bollen Fritillaria "/>
    <hyperlink ref="B467" r:id="rId270" display=" 85 bollen, bijen en vlinders aantrekken"/>
    <hyperlink ref="B466" r:id="rId271" display=" 50 bollen alliums in bijen aantrekken"/>
    <hyperlink ref="B465" r:id="rId272" display="75 bloembollen die vlinders aantrekken"/>
    <hyperlink ref="B470" r:id="rId273" display="Hyacinten rose"/>
    <hyperlink ref="B471" r:id="rId274" display="Hyacinten blauw"/>
    <hyperlink ref="B472" r:id="rId275" display="Hyacinten gemengd"/>
    <hyperlink ref="B473" r:id="rId276" display="Tulpen darwinhybride gem."/>
    <hyperlink ref="B474" r:id="rId277" display="Tulpen darwinhybride gem."/>
    <hyperlink ref="B475" r:id="rId278" display="Tulpen Queen of Night"/>
    <hyperlink ref="B476" r:id="rId279" display="Tulpen triumph rood"/>
    <hyperlink ref="B477" r:id="rId280" display="Tulpen Candy Prince"/>
    <hyperlink ref="B478" r:id="rId281" display="Tulpen Purple Prince"/>
    <hyperlink ref="B479" r:id="rId282" display="Tulpen Triomphe geel"/>
    <hyperlink ref="B480" r:id="rId283" display="Tulpen triumph gemengd"/>
    <hyperlink ref="B481" r:id="rId284" display="Tulpen botanisch gem."/>
    <hyperlink ref="B482" r:id="rId285" display="Tulpen fosteriana gem."/>
    <hyperlink ref="B483" r:id="rId286" display="Tulpen parkiet gemengd"/>
    <hyperlink ref="B484" r:id="rId287" display="Tulpen dubbel vroeg gemengd"/>
    <hyperlink ref="B485" r:id="rId288" display="Tulpen dub. vroeg Foxtrot"/>
    <hyperlink ref="B503" r:id="rId289" display="Tulpen darwinhybride gem."/>
    <hyperlink ref="B504" r:id="rId290" display="Tulpen pastel gemengd"/>
    <hyperlink ref="B506" r:id="rId291" display="Tulpen triumph gemengd"/>
    <hyperlink ref="B486" r:id="rId292" display="Allium decoratief gemengd"/>
    <hyperlink ref="B487" r:id="rId293" display="Galanthus, Sneeuwklokje"/>
    <hyperlink ref="B488" r:id="rId294" display="Scilla Campanulata"/>
    <hyperlink ref="B489" r:id="rId295" display="Cyclamen Hederifolium"/>
    <hyperlink ref="B490" r:id="rId296" display="Narc. Poeticus Recurvus"/>
    <hyperlink ref="B491" r:id="rId297" display="Narcissen &quot;Les Nénuphars&quot;"/>
    <hyperlink ref="B492" r:id="rId298" display="Narcissen Tahiti"/>
    <hyperlink ref="B493" r:id="rId299" display="Narcissen Sir W. Churchill"/>
    <hyperlink ref="B494" r:id="rId300" display="Narcissen Papillon gemengd"/>
    <hyperlink ref="B495" r:id="rId301" display="Narcissen Jonquilles Quail"/>
    <hyperlink ref="B496" r:id="rId302" display="Narcissen Carlton"/>
    <hyperlink ref="B497" r:id="rId303" display="Narcissen geel/oranje"/>
    <hyperlink ref="B498" r:id="rId304" display="Narcissen gemengd"/>
    <hyperlink ref="B499" r:id="rId305" display="Narcissen Tête à Tête"/>
    <hyperlink ref="B510" r:id="rId306" display="Narcissen Jonquille gem."/>
    <hyperlink ref="B500" r:id="rId307" display="Crocus botanisch gemengd"/>
    <hyperlink ref="B507" r:id="rId308" display="Crocus botanisch gemengd"/>
    <hyperlink ref="B508" r:id="rId309" display="Crocus grootbloemig gem."/>
    <hyperlink ref="B501" r:id="rId310" display="Iris Hollandica gemengd"/>
    <hyperlink ref="B502" r:id="rId311" display="Tulpen triumph gemengd"/>
    <hyperlink ref="B505" r:id="rId312" display="Hyacinten gemengd "/>
    <hyperlink ref="B509" r:id="rId313" display="Muscari Armeniacum"/>
    <hyperlink ref="B511" r:id="rId314" display="Anemone de Caen"/>
    <hyperlink ref="B70" r:id="rId315" display="Tulipes Mélange des Princes"/>
    <hyperlink ref="B513" r:id="rId316" display="15x20 Bollen mengsel Pastello"/>
    <hyperlink ref="B514" r:id="rId317" display="15x20 Tulpen gemengd Cuivre en Bronze"/>
    <hyperlink ref="B515" r:id="rId318" display="15x25 Tulpen gem. Creme a la Vanille"/>
    <hyperlink ref="B516" r:id="rId319" display="15x25 Tulpen gem. Madrilen"/>
    <hyperlink ref="B517" r:id="rId320" display="15x25 Tulpen gem. Canadien"/>
    <hyperlink ref="B518" r:id="rId321" display="15x25 Tulpen gem. Savoyard"/>
    <hyperlink ref="B519" r:id="rId322" display="15x25 Tulpen gem. Friuli"/>
    <hyperlink ref="B520" r:id="rId323" display="15x40 Bloembollen gem. Tricolor"/>
    <hyperlink ref="B521" r:id="rId324" display="15x25 Tulpen gem. des Princes"/>
    <hyperlink ref="B522" r:id="rId325" display="15x25 Tulpen gem. Printanier"/>
    <hyperlink ref="B523" r:id="rId326" display="15x25 Tulpen gem. Magic Blends"/>
    <hyperlink ref="B524" r:id="rId327" display="15x25 Tulpen gem. Festival"/>
    <hyperlink ref="B526" r:id="rId328" display="Tulpen darwinhybride rood"/>
    <hyperlink ref="B527" r:id="rId329" display="Tulipen triumph gemengd"/>
    <hyperlink ref="B528" r:id="rId330" display="Tulpen botanisch gemengd"/>
    <hyperlink ref="B529" r:id="rId331" display="Tulpen leliebloemig gemengd"/>
    <hyperlink ref="B530" r:id="rId332" display="Hacinthen gemengd"/>
    <hyperlink ref="B531" r:id="rId333" display="Narcissen voor rotstuin gemengd"/>
    <hyperlink ref="B532" r:id="rId334" display="Tulpen dubbel gemengd"/>
    <hyperlink ref="B533" r:id="rId335" display="Tulpen gefranjerd gemengd"/>
    <hyperlink ref="B534" r:id="rId336" display="Narcissen geel"/>
    <hyperlink ref="B535" r:id="rId337" display="Allium dwerg gemengd"/>
    <hyperlink ref="B536" r:id="rId338" display="Hyacinten gemengd"/>
    <hyperlink ref="B537" r:id="rId339" display="Jonquillen geel/oranje "/>
    <hyperlink ref="B538" r:id="rId340" display="Jonquillen geel"/>
    <hyperlink ref="B539" r:id="rId341" display="Tulpen darwinhybride cerise"/>
    <hyperlink ref="B540" r:id="rId342" display="Tulpen triump paars "/>
    <hyperlink ref="B541" r:id="rId343" display="Tulpen greigii roserood"/>
    <hyperlink ref="B542" r:id="rId344" display="Narcissen gemengd"/>
    <hyperlink ref="B225" r:id="rId345" display="  8x  1 Amaryllis Cherry Nymph"/>
    <hyperlink ref="B228" r:id="rId346" display="10x  3 Prep. Hyacinten Fondant "/>
    <hyperlink ref="B229" r:id="rId347" display="10x  3 Prep. Hyacinten Delfts Blauw"/>
    <hyperlink ref="B230" r:id="rId348" display="10x  3 Prep. Hyacinten Woodstock"/>
    <hyperlink ref="B231" r:id="rId349" display="10x  3 Prep. Hyacinten gemengd"/>
    <hyperlink ref="B217" r:id="rId350" display="  8x  1 Amaryllis Red Lion"/>
    <hyperlink ref="B218" r:id="rId351" display="  8x  1 Amaryllis Minerva  "/>
    <hyperlink ref="B219" r:id="rId352" display="  8x  1 Amaryllis White"/>
    <hyperlink ref="B221" r:id="rId353" display="  8x  1 Amaryllis Orange Souvereign"/>
    <hyperlink ref="B223" r:id="rId354" display="  8x  1 Amaryllis Benfica"/>
    <hyperlink ref="B224" r:id="rId355" display="  8x  1 Amaryllis Nymph"/>
    <hyperlink ref="B247" r:id="rId356" display="10x  6 Narcissen Salome"/>
    <hyperlink ref="B248" r:id="rId357" display="10x12 Narcissen Rip van Winkle "/>
    <hyperlink ref="B243" r:id="rId358" display="10x10 Tulpen Purissima"/>
    <hyperlink ref="B240" r:id="rId359" display="10x  8 Tulpen Finola"/>
    <hyperlink ref="B266" r:id="rId360" display="10 x  5   Allium Purple Sensation"/>
    <hyperlink ref="B263" r:id="rId361" display="10 x 15 Crocus Jeanne d'Arc"/>
    <hyperlink ref="B52" r:id="rId362" display=" Tulpen Margarita, rood      "/>
    <hyperlink ref="B67" r:id="rId363" display=" Tulpen Peppermintstick, wit met rood"/>
    <hyperlink ref="B76" r:id="rId364" display="Tulpen enkel vroeg White Prince, zuiver wit    "/>
    <hyperlink ref="B213" r:id="rId365" display="10x10 Crocus Flower Record "/>
    <hyperlink ref="B214" r:id="rId366" display="10x  5 Narcissen Grand Soleil d'Or"/>
    <hyperlink ref="B215" r:id="rId367" display="10x  5 Narcissen Bridal Crown "/>
    <hyperlink ref="B216" r:id="rId368" display="10x  5 Narcisses Paperwhite"/>
    <hyperlink ref="B220" r:id="rId369" display="  8x  1 Amaryllis Pink"/>
    <hyperlink ref="B222" r:id="rId370" display="10x10 Oxalis Triangularis"/>
    <hyperlink ref="B226" r:id="rId371" display="10x10 Tulpen Golden Flair"/>
    <hyperlink ref="B227" r:id="rId372" display="10x  5 Foxtrot + 8 Scilla camp. rose"/>
    <hyperlink ref="B233" r:id="rId373" display="10x10 Iris + 20 Tulpen Tarda"/>
    <hyperlink ref="B234" r:id="rId374" display="10x10 Narcissen Moonlight Sens."/>
    <hyperlink ref="B235" r:id="rId375" display="10x30 Muscari gemengd"/>
    <hyperlink ref="B236" r:id="rId376" display="10x  5 Narcissen + 15 Muscari"/>
    <hyperlink ref="B237" r:id="rId377" display="10x  3 Hyacinten Multiflora "/>
    <hyperlink ref="B238" r:id="rId378" display="10x10 Tulpen kauf. + 20 Crocus bot."/>
    <hyperlink ref="B239" r:id="rId379" display="10x  8 Tulpen Orca"/>
    <hyperlink ref="B241" r:id="rId380" display="10x10 Tulpen Strong Gold"/>
    <hyperlink ref="B242" r:id="rId381" display="10x10 Tulpen Match"/>
    <hyperlink ref="B244" r:id="rId382" display="10x10 Tulpen Montréal"/>
    <hyperlink ref="B245" r:id="rId383" display="10x10 Tulpen Verdi"/>
    <hyperlink ref="B246" r:id="rId384" display="10x  6 Narcissen Orangery"/>
    <hyperlink ref="B250" r:id="rId385" display="10 x  7   Tulpen Candy Prince"/>
    <hyperlink ref="B251" r:id="rId386" display="10 x  7   Tulpen Purple Prince"/>
    <hyperlink ref="B252" r:id="rId387" display="10 x 10 Tulpen triumph gemengd"/>
    <hyperlink ref="B253" r:id="rId388" display="10 x  7   Tulpen Strong Gold"/>
    <hyperlink ref="B254" r:id="rId389" display="10 x  7   Tulpen Sunny Prince"/>
    <hyperlink ref="B255" r:id="rId390" display="10 x 10 Tulpen Mengsel des Princes"/>
    <hyperlink ref="B256" r:id="rId391" display="10 x  7   Tulpen triumph wit"/>
    <hyperlink ref="B257" r:id="rId392" display="10 x  7   Narcissen Papillon Blanc"/>
    <hyperlink ref="B258" r:id="rId393" display="10 x  5   Narcissen Poeticus Recurvus"/>
    <hyperlink ref="B259" r:id="rId394" display="10 x 10 Narcissen Tete a Tete"/>
    <hyperlink ref="B260" r:id="rId395" display="10 x 10 Narcissen Minnow"/>
    <hyperlink ref="B261" r:id="rId396" display="10 x  7 Narcissen Triandrus Thalia"/>
    <hyperlink ref="B262" r:id="rId397" display="10 x 15 Crocus Flower Record"/>
    <hyperlink ref="B264" r:id="rId398" display="10 x 15 Crocus King of the Striped"/>
    <hyperlink ref="B265" r:id="rId399" display="10 x 15 Crocus grootbloemig gemengd"/>
    <hyperlink ref="B267" r:id="rId400" display="10 x  3   Camassia leichtlinii blauw"/>
    <hyperlink ref="B268" r:id="rId401" display="10 x  3   Camassia leicht. Sacajewa"/>
    <hyperlink ref="B269" r:id="rId402" display="10 x 15 Chionodoxa Blue Giant"/>
    <hyperlink ref="B270" r:id="rId403" display="10 x  3   Leucojum Gravetye Giant"/>
    <hyperlink ref="B271" r:id="rId404" display="10 x 15 Muscari blauw"/>
    <hyperlink ref="B272" r:id="rId405" display="10 x 15 Puschkinia Libanotica"/>
    <hyperlink ref="B273" r:id="rId406" display="10 x 10 Scilla campanulata"/>
    <hyperlink ref="B274" r:id="rId407" display="  8 x 75 bloembollen voor natuurtuin"/>
    <hyperlink ref="B275" r:id="rId408" display="  8 x 40 Tulpen triumph gemengd "/>
    <hyperlink ref="B277" r:id="rId409" display="10x12 Tulpen Queen of Night"/>
    <hyperlink ref="B278" r:id="rId410" display="10x15 Tulpen Sylvestris"/>
    <hyperlink ref="B279" r:id="rId411" display="10x  3 Tulpen Acuminata"/>
    <hyperlink ref="B280" r:id="rId412" display="10x20 Tulpen Turkestanica"/>
    <hyperlink ref="B281" r:id="rId413" display="10x12 Tulpen Champêtre Vert"/>
    <hyperlink ref="B282" r:id="rId414" display="10x12 Tulpen Yellow Flight"/>
    <hyperlink ref="B283" r:id="rId415" display="10x  8 Narcissen Poeticus Recurvus"/>
    <hyperlink ref="B284" r:id="rId416" display="10x30 Crocus Tomasinianus"/>
    <hyperlink ref="B285" r:id="rId417" display="10x20 Iris Hollandica blauw"/>
    <hyperlink ref="B286" r:id="rId418" display="10x  8 Allium decoratief gemengd"/>
    <hyperlink ref="B287" r:id="rId419" display="10x  8 Allium Atropurpureum"/>
    <hyperlink ref="B288" r:id="rId420" display="10x20 Camassias Quamash"/>
    <hyperlink ref="B289" r:id="rId421" display="10x10 Corydalis Beth Evans"/>
    <hyperlink ref="B290" r:id="rId422" display="10x12 Fritillaria meleagris"/>
    <hyperlink ref="B291" r:id="rId423" display="10x12 Galanthus Ikariae, sneeuwklokjes  "/>
    <hyperlink ref="B292" r:id="rId424" display="10x12 Gladiolus Byzantinus"/>
    <hyperlink ref="B293" r:id="rId425" display="10x12 Scilla campanulata"/>
    <hyperlink ref="B295" r:id="rId426" display="12x  4 Hyacinten Blue Tango"/>
    <hyperlink ref="B297" r:id="rId427" display="12x  8 Tulpen Akebono"/>
    <hyperlink ref="B298" r:id="rId428" display="12x  8 Tulpen Normandie  "/>
    <hyperlink ref="B299" r:id="rId429" display="12x  8 Tulpen Purple Elegance"/>
    <hyperlink ref="B300" r:id="rId430" display="12x  8 Tulpen La Belle Epoque"/>
    <hyperlink ref="B301" r:id="rId431" display="12x  8 Tulpen Esprit"/>
    <hyperlink ref="B302" r:id="rId432" display="12x  8 Tulpen Brest"/>
    <hyperlink ref="B303" r:id="rId433" display="12x  8 Tulpen Danceline  "/>
    <hyperlink ref="B304" r:id="rId434" display="12x  8 Tulpen Palmyra"/>
    <hyperlink ref="B305" r:id="rId435" display="12x  8 Tulpen Je t'aime"/>
    <hyperlink ref="B306" r:id="rId436" display="12x  8 Tulpen Ballade Lady "/>
    <hyperlink ref="B307" r:id="rId437" display="12x  8 Tulpen Caribbean Parrot"/>
    <hyperlink ref="B308" r:id="rId438" display="12x  8 Tulpen Barbados"/>
    <hyperlink ref="B309" r:id="rId439" display="12x  4 Narcissen Sweet Desire"/>
    <hyperlink ref="B310" r:id="rId440" display="12x  6 Narcissen Candy Princess"/>
    <hyperlink ref="B311" r:id="rId441" display="12 x 1 Allium Pinball Wizard"/>
    <hyperlink ref="B312" r:id="rId442" display="12x  3 Allium Schubertii"/>
    <hyperlink ref="B329" r:id="rId443" display="10x10 Tulpen mengsel  &quot;Les copains&quot;"/>
    <hyperlink ref="B316" r:id="rId444" display="10x  4 Hyacinten mengsel &quot;Parfum délicat&quot;  "/>
    <hyperlink ref="B317" r:id="rId445" display="10x  4 Hyacinten mengsel &quot;Belles éclaircies&quot; "/>
    <hyperlink ref="B318" r:id="rId446" display="10x10 Tulpen mengsel &quot;Bouquetti&quot; "/>
    <hyperlink ref="B319" r:id="rId447" display="10x10 Tulpen mengsel &quot;Sweet &amp; Candy&quot;"/>
    <hyperlink ref="B320" r:id="rId448" display="10x10 Tulpen mengsel &quot;Fraîcheur d'orange&quot;"/>
    <hyperlink ref="B321" r:id="rId449" display="10x10 Tulpen mengsel &quot;Les pomponettes&quot; "/>
    <hyperlink ref="B322" r:id="rId450" display="10x10 Tulpen mengsel  &quot;Crème citron&quot;"/>
    <hyperlink ref="B323" r:id="rId451" display="10x10 Tulpen mengsel  &quot;Chaleur d'amour&quot;"/>
    <hyperlink ref="B324" r:id="rId452" display="10x10 Tulpen mengsel &quot;Mysterious&quot;"/>
    <hyperlink ref="B325" r:id="rId453" display="10x10 Tulpen mengsel  &quot;Les grandes filles&quot;"/>
    <hyperlink ref="B326" r:id="rId454" display="10x10 Tulpen mengsel &quot;Sorbet fruité&quot;"/>
    <hyperlink ref="B327" r:id="rId455" display="10x10 Tulpen mengsel  &quot;Gâteau à la vanille&quot;"/>
    <hyperlink ref="B328" r:id="rId456" display="10x10 Tulpen mengsel  &quot;Choco manderine&quot;"/>
    <hyperlink ref="B330" r:id="rId457" display="10x10 Tulpen mengsel  &quot;Grand amitié&quot;"/>
    <hyperlink ref="B331" r:id="rId458" display="10x10 Tulpen mengsel  &quot;Perfect partners&quot;"/>
    <hyperlink ref="B332" r:id="rId459" display="10x10 Tulpen mengsel  &quot;Feu éternel&quot;"/>
    <hyperlink ref="B333" r:id="rId460" display="10x  8 Tulpen mengsel  &quot;Lucky Lovers&quot;"/>
    <hyperlink ref="B334" r:id="rId461" display="10x  6 Narcissen mengsel  &quot;Les grands chefs&quot;"/>
    <hyperlink ref="B335" r:id="rId462" display="10x10 Narcissen mengsel &quot;Parfum prestige&quot; "/>
    <hyperlink ref="B336" r:id="rId463" display="10x20 Crocus mengsel &quot;Les amis du Printemps&quot;"/>
    <hyperlink ref="B337" r:id="rId464" display="15x  2 Allium mensel  &quot;Ail géantissimo&quot;"/>
  </hyperlinks>
  <printOptions/>
  <pageMargins left="0.7" right="0.7" top="0.75" bottom="0.75" header="0.3" footer="0.3"/>
  <pageSetup horizontalDpi="600" verticalDpi="600" orientation="portrait" paperSize="9" r:id="rId466"/>
  <drawing r:id="rId4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2023-05-27T07:25:43Z</cp:lastPrinted>
  <dcterms:created xsi:type="dcterms:W3CDTF">2023-06-01T19:22:23Z</dcterms:created>
  <dcterms:modified xsi:type="dcterms:W3CDTF">2023-08-13T14:45:47Z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